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децембар 2021." sheetId="1" r:id="rId1"/>
  </sheets>
  <definedNames>
    <definedName name="OLE_LINK1" localSheetId="0">'децембар 2021.'!#REF!</definedName>
    <definedName name="OLE_LINK2" localSheetId="0">'децембар 2021.'!#REF!</definedName>
    <definedName name="_xlnm.Print_Area" localSheetId="0">'децембар 2021.'!$A$1:$K$29</definedName>
  </definedName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  <c r="C10" i="1"/>
  <c r="B10" i="1"/>
  <c r="J9" i="1"/>
  <c r="H9" i="1"/>
  <c r="F9" i="1"/>
  <c r="D9" i="1"/>
  <c r="B9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<sst xmlns="http://schemas.openxmlformats.org/spreadsheetml/2006/main" count="49" uniqueCount="49">
  <si>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</si>
  <si>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</si>
  <si>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</si>
  <si>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</si>
  <si>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</si>
  <si>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</si>
  <si>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</si>
  <si>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</si>
  <si>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</si>
  <si>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</si>
  <si>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</si>
  <si>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</si>
  <si>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</si>
  <si>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</si>
  <si>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</si>
  <si>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</si>
  <si>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</si>
  <si>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</si>
  <si>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</si>
  <si>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</si>
  <si>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</si>
  <si>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</si>
  <si>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t>Pitprops,broadleaf</t>
  </si>
  <si>
    <r>
      <t>m</t>
    </r>
    <r>
      <rPr>
        <vertAlign val="superscript"/>
        <sz val="8"/>
        <rFont val="Arial Narrow"/>
        <family val="2"/>
      </rPr>
      <t>3</t>
    </r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</si>
  <si>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</si>
  <si>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</si>
  <si>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</si>
  <si>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</si>
  <si>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</si>
  <si>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Logs,coniferous</t>
  </si>
  <si>
    <t>Pitprops,coniferous</t>
  </si>
  <si>
    <t>Остало дуго дрво четинара</t>
  </si>
  <si>
    <t>Other long coniferous wood</t>
  </si>
  <si>
    <t>Просторно дрво четинара</t>
  </si>
  <si>
    <t>Cord coniferous wood</t>
  </si>
  <si>
    <r>
      <t>Остало дуго дрво лишћара</t>
    </r>
    <r>
      <rPr>
        <sz val="8"/>
        <color indexed="8"/>
        <rFont val="Calibri"/>
        <family val="2"/>
        <charset val="238"/>
      </rPr>
      <t>¹⁾</t>
    </r>
  </si>
  <si>
    <r>
      <t>Просторно дрво лишћара</t>
    </r>
    <r>
      <rPr>
        <sz val="8"/>
        <color indexed="8"/>
        <rFont val="Calibri"/>
        <family val="2"/>
        <charset val="238"/>
      </rPr>
      <t>²⁾</t>
    </r>
  </si>
  <si>
    <r>
      <t>Огријевно дрво лишћара</t>
    </r>
    <r>
      <rPr>
        <sz val="8"/>
        <color indexed="8"/>
        <rFont val="Calibri"/>
        <family val="2"/>
        <charset val="238"/>
      </rPr>
      <t>³⁾</t>
    </r>
  </si>
  <si>
    <r>
      <t>Остало грубо обрађено дрво</t>
    </r>
    <r>
      <rPr>
        <sz val="8"/>
        <color indexed="8"/>
        <rFont val="Calibri"/>
        <family val="2"/>
        <charset val="238"/>
      </rPr>
      <t>⁴⁾</t>
    </r>
  </si>
  <si>
    <r>
      <t>Other long broadleaf wood</t>
    </r>
    <r>
      <rPr>
        <sz val="8"/>
        <color indexed="8"/>
        <rFont val="Calibri"/>
        <family val="2"/>
        <charset val="238"/>
      </rPr>
      <t>¹⁾</t>
    </r>
  </si>
  <si>
    <r>
      <t>Cord broadleaf wood</t>
    </r>
    <r>
      <rPr>
        <sz val="8"/>
        <color indexed="8"/>
        <rFont val="Calibri"/>
        <family val="2"/>
        <charset val="238"/>
      </rPr>
      <t>²⁾</t>
    </r>
  </si>
  <si>
    <r>
      <t>Other roughly worked wood</t>
    </r>
    <r>
      <rPr>
        <sz val="8"/>
        <color indexed="8"/>
        <rFont val="Calibri"/>
        <family val="2"/>
        <charset val="238"/>
      </rPr>
      <t>⁴⁾</t>
    </r>
  </si>
  <si>
    <r>
      <t>Broadleaf firewood</t>
    </r>
    <r>
      <rPr>
        <sz val="8"/>
        <color indexed="8"/>
        <rFont val="Calibri"/>
        <family val="2"/>
        <charset val="238"/>
      </rPr>
      <t>³⁾</t>
    </r>
  </si>
  <si>
    <t>Кумулатив производње</t>
  </si>
  <si>
    <t>Кумулатив продаје</t>
  </si>
  <si>
    <t>Production cumulative</t>
  </si>
  <si>
    <t>Sale cumulative</t>
  </si>
  <si>
    <t>децембар/December 2021</t>
  </si>
  <si>
    <r>
      <t xml:space="preserve">31. I 2022. Број/No. </t>
    </r>
    <r>
      <rPr>
        <b/>
        <sz val="10"/>
        <color theme="3"/>
        <rFont val="Arial Narrow"/>
        <family val="2"/>
      </rPr>
      <t>27/22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</si>
</sst>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vertAlign val="superscript"/>
      <sz val="8"/>
      <name val="Arial Narrow"/>
      <family val="2"/>
    </font>
    <font>
      <i/>
      <sz val="8"/>
      <color indexed="8"/>
      <name val="Arial Narrow"/>
      <family val="2"/>
    </font>
    <font>
      <sz val="8"/>
      <color rgb="FF000000"/>
      <name val="Arial Narrow"/>
      <family val="2"/>
      <charset val="238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8"/>
      <color indexed="8"/>
      <name val="Calibri"/>
      <family val="2"/>
      <charset val="238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5" fillId="0" borderId="2" xfId="0" applyFont="1" applyBorder="1"/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9" fillId="0" borderId="0" xfId="0" applyFont="1"/>
    <xf numFmtId="0" fontId="8" fillId="0" borderId="0" xfId="0" applyFont="1" applyBorder="1" applyAlignment="1">
      <alignment horizontal="right" vertical="center" wrapText="1"/>
    </xf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0" xfId="0" applyNumberFormat="1" applyBorder="1"/>
    <xf numFmtId="0" fontId="0" fillId="0" borderId="0" xfId="0" applyNumberFormat="1"/>
    <xf numFmtId="1" fontId="0" fillId="0" borderId="0" xfId="0" applyNumberFormat="1" applyBorder="1"/>
    <xf numFmtId="0" fontId="3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7" fillId="0" borderId="0" xfId="0" applyFont="1" applyBorder="1"/>
    <xf numFmtId="1" fontId="2" fillId="0" borderId="0" xfId="0" applyNumberFormat="1" applyFont="1" applyBorder="1" applyAlignment="1">
      <alignment horizontal="right" indent="2"/>
    </xf>
    <xf numFmtId="0" fontId="4" fillId="0" borderId="0" xfId="0" applyFont="1" applyBorder="1" applyAlignment="1"/>
    <xf numFmtId="0" fontId="3" fillId="0" borderId="0" xfId="0" applyFont="1" applyBorder="1" applyAlignment="1">
      <alignment horizontal="right"/>
    </xf>
    <xf numFmtId="0" fontId="2" fillId="0" borderId="0" xfId="0" applyFont="1" applyBorder="1"/>
    <xf numFmtId="0" fontId="9" fillId="0" borderId="0" xfId="0" applyFont="1" applyBorder="1"/>
    <xf numFmtId="0" fontId="5" fillId="0" borderId="0" xfId="0" applyFont="1" applyBorder="1"/>
    <xf numFmtId="1" fontId="9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right" indent="1"/>
    </xf>
    <xf numFmtId="1" fontId="2" fillId="0" borderId="9" xfId="0" applyNumberFormat="1" applyFont="1" applyBorder="1" applyAlignment="1">
      <alignment horizontal="right" indent="1"/>
    </xf>
    <xf numFmtId="1" fontId="2" fillId="0" borderId="5" xfId="0" applyNumberFormat="1" applyFont="1" applyBorder="1" applyAlignment="1">
      <alignment horizontal="right" indent="1"/>
    </xf>
    <xf numFmtId="1" fontId="2" fillId="0" borderId="7" xfId="0" applyNumberFormat="1" applyFont="1" applyBorder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3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abSelected="1" zoomScale="120" zoomScaleNormal="120" workbookViewId="0">
      <selection activeCell="P17" sqref="P17"/>
    </sheetView>
  </sheetViews>
  <sheetFormatPr defaultRowHeight="12.75" x14ac:dyDescent="0.2"/>
  <cols>
    <col min="1" max="1" width="25.28515625" customWidth="1"/>
    <col min="2" max="10" width="9.42578125" style="1" customWidth="1"/>
    <col min="11" max="11" width="26.85546875" customWidth="1"/>
    <col min="12" max="12" width="9.140625" hidden="1" customWidth="1"/>
    <col min="13" max="13" width="12.28515625" hidden="1" customWidth="1"/>
  </cols>
  <sheetData>
    <row r="1" spans="1:27" ht="15.75" x14ac:dyDescent="0.25">
      <c r="A1" s="9"/>
      <c r="B1" s="24"/>
      <c r="C1" s="24"/>
      <c r="D1" s="24"/>
      <c r="E1" s="24"/>
      <c r="F1" s="24"/>
      <c r="G1" s="24"/>
      <c r="H1" s="24"/>
      <c r="I1" s="24"/>
      <c r="J1" s="25"/>
      <c r="K1" s="28" t="s">
        <v>47</v>
      </c>
      <c r="L1" s="28"/>
      <c r="M1" s="28"/>
    </row>
    <row r="2" spans="1:27" ht="13.5" x14ac:dyDescent="0.25">
      <c r="A2" s="3"/>
      <c r="B2" s="2"/>
      <c r="C2" s="2"/>
      <c r="D2" s="2"/>
      <c r="E2" s="2"/>
      <c r="F2" s="24"/>
      <c r="G2" s="24"/>
      <c r="H2" s="24"/>
      <c r="I2" s="27"/>
      <c r="J2" s="27"/>
      <c r="K2" s="29" t="s">
        <v>48</v>
      </c>
      <c r="L2" s="29"/>
      <c r="M2" s="29"/>
    </row>
    <row r="3" spans="1:27" x14ac:dyDescent="0.2">
      <c r="A3" s="9"/>
      <c r="B3" s="24"/>
      <c r="C3" s="24"/>
      <c r="D3" s="24"/>
      <c r="E3" s="24"/>
      <c r="F3" s="26"/>
      <c r="G3" s="26"/>
      <c r="H3" s="26"/>
      <c r="I3" s="26"/>
      <c r="J3" s="26"/>
      <c r="K3" s="9"/>
      <c r="L3" s="9"/>
      <c r="M3" s="9"/>
    </row>
    <row r="4" spans="1:27" ht="13.5" x14ac:dyDescent="0.25">
      <c r="A4" s="30" t="s">
        <v>14</v>
      </c>
      <c r="B4" s="30"/>
      <c r="C4" s="30"/>
      <c r="D4" s="30"/>
      <c r="E4" s="30"/>
      <c r="F4" s="30"/>
      <c r="G4" s="30"/>
      <c r="H4" s="30"/>
      <c r="I4" s="30"/>
      <c r="J4" s="30"/>
      <c r="K4" s="2"/>
      <c r="L4" s="3"/>
      <c r="M4" s="3"/>
    </row>
    <row r="5" spans="1:27" ht="13.5" x14ac:dyDescent="0.25">
      <c r="A5" s="4" t="s">
        <v>15</v>
      </c>
      <c r="B5" s="21"/>
      <c r="C5" s="21"/>
      <c r="D5" s="21"/>
      <c r="E5" s="21"/>
      <c r="F5" s="5"/>
      <c r="G5" s="5"/>
      <c r="H5" s="5"/>
      <c r="I5" s="22"/>
      <c r="J5" s="22"/>
      <c r="K5" s="2"/>
      <c r="L5" s="3"/>
      <c r="M5" s="3"/>
    </row>
    <row r="6" spans="1:27" ht="13.5" x14ac:dyDescent="0.25">
      <c r="A6" s="6"/>
      <c r="B6" s="25"/>
      <c r="C6" s="25"/>
      <c r="D6" s="25"/>
      <c r="E6" s="25"/>
      <c r="F6" s="22"/>
      <c r="G6" s="22"/>
      <c r="H6" s="22"/>
      <c r="I6" s="22"/>
      <c r="J6" s="22"/>
      <c r="K6" s="27" t="s">
        <v>23</v>
      </c>
      <c r="L6" s="27"/>
      <c r="M6" s="3"/>
    </row>
    <row r="7" spans="1:27" ht="13.5" customHeight="1" x14ac:dyDescent="0.25">
      <c r="A7" s="39" t="s">
        <v>16</v>
      </c>
      <c r="B7" s="42" t="s">
        <v>0</v>
      </c>
      <c r="C7" s="43"/>
      <c r="D7" s="42" t="s">
        <v>43</v>
      </c>
      <c r="E7" s="43"/>
      <c r="F7" s="42" t="s">
        <v>1</v>
      </c>
      <c r="G7" s="43"/>
      <c r="H7" s="42" t="s">
        <v>44</v>
      </c>
      <c r="I7" s="43"/>
      <c r="J7" s="17" t="s">
        <v>2</v>
      </c>
      <c r="K7" s="31" t="s">
        <v>28</v>
      </c>
      <c r="L7" s="31"/>
      <c r="M7" s="32"/>
    </row>
    <row r="8" spans="1:27" ht="13.5" x14ac:dyDescent="0.25">
      <c r="A8" s="40"/>
      <c r="B8" s="37" t="s">
        <v>3</v>
      </c>
      <c r="C8" s="38"/>
      <c r="D8" s="37" t="s">
        <v>45</v>
      </c>
      <c r="E8" s="38"/>
      <c r="F8" s="37" t="s">
        <v>4</v>
      </c>
      <c r="G8" s="38"/>
      <c r="H8" s="37" t="s">
        <v>46</v>
      </c>
      <c r="I8" s="38"/>
      <c r="J8" s="18" t="s">
        <v>5</v>
      </c>
      <c r="K8" s="33"/>
      <c r="L8" s="33"/>
      <c r="M8" s="34"/>
    </row>
    <row r="9" spans="1:27" ht="18" customHeight="1" x14ac:dyDescent="0.2">
      <c r="A9" s="40"/>
      <c r="B9" s="47" t="str">
        <f>ROMAN(12)</f>
        <v>XII</v>
      </c>
      <c r="C9" s="48"/>
      <c r="D9" s="47" t="str">
        <f>ROMAN(1) &amp; " - " &amp; ROMAN(12)</f>
        <v>I - XII</v>
      </c>
      <c r="E9" s="48"/>
      <c r="F9" s="47" t="str">
        <f>ROMAN(12)</f>
        <v>XII</v>
      </c>
      <c r="G9" s="48"/>
      <c r="H9" s="47" t="str">
        <f>ROMAN(1) &amp; " - " &amp;ROMAN( 12)</f>
        <v>I - XII</v>
      </c>
      <c r="I9" s="48"/>
      <c r="J9" s="49" t="str">
        <f>ROMAN(12)</f>
        <v>XII</v>
      </c>
      <c r="K9" s="33"/>
      <c r="L9" s="33"/>
      <c r="M9" s="34"/>
    </row>
    <row r="10" spans="1:27" ht="18.75" customHeight="1" x14ac:dyDescent="0.2">
      <c r="A10" s="41"/>
      <c r="B10" s="12">
        <f>2021-1</f>
        <v>2020</v>
      </c>
      <c r="C10" s="13">
        <f>2021</f>
        <v>2021</v>
      </c>
      <c r="D10" s="12">
        <f>2021-1</f>
        <v>2020</v>
      </c>
      <c r="E10" s="13">
        <f>2021</f>
        <v>2021</v>
      </c>
      <c r="F10" s="12">
        <f>2021-1</f>
        <v>2020</v>
      </c>
      <c r="G10" s="13">
        <f>2021</f>
        <v>2021</v>
      </c>
      <c r="H10" s="12">
        <f>2021-1</f>
        <v>2020</v>
      </c>
      <c r="I10" s="13">
        <f>2021</f>
        <v>2021</v>
      </c>
      <c r="J10" s="12">
        <f>2021</f>
        <v>2021</v>
      </c>
      <c r="K10" s="35"/>
      <c r="L10" s="35"/>
      <c r="M10" s="36"/>
    </row>
    <row r="11" spans="1:27" ht="13.5" x14ac:dyDescent="0.25">
      <c r="A11" s="23" t="s">
        <v>6</v>
      </c>
      <c r="B11" s="50">
        <v>143006.35999999999</v>
      </c>
      <c r="C11" s="51">
        <v>113621.05</v>
      </c>
      <c r="D11" s="51">
        <v>1984779.94</v>
      </c>
      <c r="E11" s="51">
        <v>1822566.43</v>
      </c>
      <c r="F11" s="51">
        <v>150993.01</v>
      </c>
      <c r="G11" s="51">
        <v>100151.85</v>
      </c>
      <c r="H11" s="51">
        <v>1939628.04</v>
      </c>
      <c r="I11" s="51">
        <v>1864123.54</v>
      </c>
      <c r="J11" s="52">
        <v>166674.03</v>
      </c>
      <c r="K11" s="19" t="s">
        <v>12</v>
      </c>
      <c r="L11" s="7"/>
      <c r="M11" s="7"/>
      <c r="N11" s="11"/>
      <c r="Q11" s="8"/>
      <c r="R11" s="8"/>
      <c r="S11" s="14"/>
      <c r="T11" s="14"/>
      <c r="U11" s="14"/>
      <c r="V11" s="14"/>
      <c r="W11" s="14"/>
      <c r="X11" s="1"/>
      <c r="Y11" s="1"/>
      <c r="Z11" s="1"/>
      <c r="AA11" s="1"/>
    </row>
    <row r="12" spans="1:27" ht="13.5" x14ac:dyDescent="0.25">
      <c r="A12" s="23" t="s">
        <v>7</v>
      </c>
      <c r="B12" s="53">
        <v>59158.54</v>
      </c>
      <c r="C12" s="54">
        <v>39323.24</v>
      </c>
      <c r="D12" s="54">
        <v>955231.71</v>
      </c>
      <c r="E12" s="54">
        <v>839417.4</v>
      </c>
      <c r="F12" s="54">
        <v>72589.83</v>
      </c>
      <c r="G12" s="54">
        <v>45014.57</v>
      </c>
      <c r="H12" s="54">
        <v>923987.96</v>
      </c>
      <c r="I12" s="54">
        <v>866396.22</v>
      </c>
      <c r="J12" s="55">
        <v>58686.35</v>
      </c>
      <c r="K12" s="19" t="s">
        <v>13</v>
      </c>
      <c r="L12" s="7"/>
      <c r="M12" s="7"/>
      <c r="N12" s="11"/>
      <c r="O12" s="8"/>
      <c r="P12" s="8"/>
      <c r="Q12" s="8"/>
      <c r="R12" s="8"/>
      <c r="S12" s="14"/>
      <c r="T12" s="14"/>
      <c r="U12" s="14"/>
      <c r="V12" s="15"/>
      <c r="W12" s="15"/>
    </row>
    <row r="13" spans="1:27" ht="13.5" x14ac:dyDescent="0.25">
      <c r="A13" s="23" t="s">
        <v>17</v>
      </c>
      <c r="B13" s="53">
        <v>37035.160000000003</v>
      </c>
      <c r="C13" s="54">
        <v>26624.78</v>
      </c>
      <c r="D13" s="54">
        <v>642663.22</v>
      </c>
      <c r="E13" s="54">
        <v>587906.35</v>
      </c>
      <c r="F13" s="54">
        <v>44442.6</v>
      </c>
      <c r="G13" s="54">
        <v>31901.15</v>
      </c>
      <c r="H13" s="54">
        <v>626078.49</v>
      </c>
      <c r="I13" s="54">
        <v>605018.15</v>
      </c>
      <c r="J13" s="55">
        <v>31101.83</v>
      </c>
      <c r="K13" s="19" t="s">
        <v>29</v>
      </c>
      <c r="L13" s="7"/>
      <c r="M13" s="7"/>
      <c r="N13" s="8"/>
      <c r="O13" s="8"/>
      <c r="P13" s="8"/>
      <c r="Q13" s="8"/>
      <c r="R13" s="8"/>
      <c r="S13" s="8"/>
      <c r="T13" s="8"/>
      <c r="U13" s="15"/>
      <c r="V13" s="15"/>
      <c r="W13" s="15"/>
    </row>
    <row r="14" spans="1:27" ht="13.5" x14ac:dyDescent="0.25">
      <c r="A14" s="23" t="s">
        <v>8</v>
      </c>
      <c r="B14" s="53">
        <v>2953.94</v>
      </c>
      <c r="C14" s="54">
        <v>3016.04</v>
      </c>
      <c r="D14" s="54">
        <v>62541.27</v>
      </c>
      <c r="E14" s="54">
        <v>49861.42</v>
      </c>
      <c r="F14" s="54">
        <v>4623.1899999999996</v>
      </c>
      <c r="G14" s="54">
        <v>2802.56</v>
      </c>
      <c r="H14" s="54">
        <v>61704.71</v>
      </c>
      <c r="I14" s="54">
        <v>53165.21</v>
      </c>
      <c r="J14" s="55">
        <v>4944.21</v>
      </c>
      <c r="K14" s="19" t="s">
        <v>30</v>
      </c>
      <c r="L14" s="7"/>
      <c r="M14" s="7"/>
      <c r="N14" s="8"/>
      <c r="O14" s="8"/>
      <c r="P14" s="8"/>
      <c r="Q14" s="8"/>
      <c r="R14" s="8"/>
      <c r="S14" s="8"/>
      <c r="T14" s="8"/>
      <c r="U14" s="15"/>
      <c r="V14" s="15"/>
      <c r="W14" s="15"/>
    </row>
    <row r="15" spans="1:27" ht="13.5" x14ac:dyDescent="0.25">
      <c r="A15" s="23" t="s">
        <v>31</v>
      </c>
      <c r="B15" s="53">
        <v>1015.84</v>
      </c>
      <c r="C15" s="54">
        <v>871.93</v>
      </c>
      <c r="D15" s="54">
        <v>14229.51</v>
      </c>
      <c r="E15" s="54">
        <v>15525.61</v>
      </c>
      <c r="F15" s="54">
        <v>1481</v>
      </c>
      <c r="G15" s="54">
        <v>704</v>
      </c>
      <c r="H15" s="54">
        <v>14835.14</v>
      </c>
      <c r="I15" s="54">
        <v>14862.18</v>
      </c>
      <c r="J15" s="55">
        <v>2336.16</v>
      </c>
      <c r="K15" s="19" t="s">
        <v>32</v>
      </c>
      <c r="L15" s="7"/>
      <c r="M15" s="7"/>
      <c r="N15" s="8"/>
      <c r="O15" s="8"/>
      <c r="P15" s="8"/>
      <c r="Q15" s="8"/>
      <c r="R15" s="8"/>
      <c r="S15" s="8"/>
      <c r="T15" s="8"/>
      <c r="U15" s="15"/>
      <c r="V15" s="15"/>
      <c r="W15" s="15"/>
    </row>
    <row r="16" spans="1:27" ht="13.5" x14ac:dyDescent="0.25">
      <c r="A16" s="23" t="s">
        <v>33</v>
      </c>
      <c r="B16" s="53">
        <v>18047.599999999999</v>
      </c>
      <c r="C16" s="54">
        <v>8733.5</v>
      </c>
      <c r="D16" s="54">
        <v>234855.71</v>
      </c>
      <c r="E16" s="54">
        <v>185347.58</v>
      </c>
      <c r="F16" s="54">
        <v>21937.040000000001</v>
      </c>
      <c r="G16" s="54">
        <v>9529.7999999999993</v>
      </c>
      <c r="H16" s="54">
        <v>220416.62</v>
      </c>
      <c r="I16" s="54">
        <v>192558.21</v>
      </c>
      <c r="J16" s="55">
        <v>20292.27</v>
      </c>
      <c r="K16" s="19" t="s">
        <v>34</v>
      </c>
      <c r="L16" s="7"/>
      <c r="M16" s="7"/>
      <c r="N16" s="8"/>
      <c r="O16" s="8"/>
      <c r="P16" s="8"/>
      <c r="Q16" s="8"/>
      <c r="R16" s="8"/>
      <c r="S16" s="8"/>
      <c r="T16" s="8"/>
      <c r="U16" s="15"/>
      <c r="V16" s="15"/>
      <c r="W16" s="15"/>
    </row>
    <row r="17" spans="1:23" ht="13.5" x14ac:dyDescent="0.25">
      <c r="A17" s="23" t="s">
        <v>18</v>
      </c>
      <c r="B17" s="53">
        <v>106</v>
      </c>
      <c r="C17" s="54">
        <v>76.989999999999995</v>
      </c>
      <c r="D17" s="54">
        <v>942</v>
      </c>
      <c r="E17" s="54">
        <v>776.44</v>
      </c>
      <c r="F17" s="54">
        <v>106</v>
      </c>
      <c r="G17" s="54">
        <v>77.06</v>
      </c>
      <c r="H17" s="54">
        <v>953</v>
      </c>
      <c r="I17" s="54">
        <v>792.47</v>
      </c>
      <c r="J17" s="55">
        <v>11.88</v>
      </c>
      <c r="K17" s="19" t="s">
        <v>19</v>
      </c>
      <c r="L17" s="7"/>
      <c r="M17" s="7"/>
      <c r="N17" s="8"/>
      <c r="O17" s="8"/>
      <c r="P17" s="8"/>
      <c r="Q17" s="8"/>
      <c r="R17" s="8"/>
      <c r="S17" s="8"/>
      <c r="T17" s="8"/>
      <c r="U17" s="15"/>
      <c r="V17" s="15"/>
      <c r="W17" s="15"/>
    </row>
    <row r="18" spans="1:23" ht="13.5" x14ac:dyDescent="0.25">
      <c r="A18" s="23" t="s">
        <v>9</v>
      </c>
      <c r="B18" s="53">
        <v>83847.820000000007</v>
      </c>
      <c r="C18" s="54">
        <v>74297.81</v>
      </c>
      <c r="D18" s="54">
        <v>1029548.23</v>
      </c>
      <c r="E18" s="54">
        <v>983149.03</v>
      </c>
      <c r="F18" s="54">
        <v>78403.179999999993</v>
      </c>
      <c r="G18" s="54">
        <v>55137.279999999999</v>
      </c>
      <c r="H18" s="54">
        <v>1015640.08</v>
      </c>
      <c r="I18" s="54">
        <v>997727.32</v>
      </c>
      <c r="J18" s="55">
        <v>107987.68</v>
      </c>
      <c r="K18" s="19" t="s">
        <v>20</v>
      </c>
      <c r="L18" s="7"/>
      <c r="M18" s="7"/>
      <c r="N18" s="11"/>
      <c r="O18" s="8"/>
      <c r="P18" s="8"/>
      <c r="Q18" s="8"/>
      <c r="R18" s="8"/>
      <c r="S18" s="8"/>
      <c r="T18" s="8"/>
      <c r="U18" s="15"/>
      <c r="V18" s="15"/>
      <c r="W18" s="15"/>
    </row>
    <row r="19" spans="1:23" ht="13.5" x14ac:dyDescent="0.25">
      <c r="A19" s="23" t="s">
        <v>10</v>
      </c>
      <c r="B19" s="53">
        <v>24391.25</v>
      </c>
      <c r="C19" s="54">
        <v>23111.46</v>
      </c>
      <c r="D19" s="54">
        <v>320143.31</v>
      </c>
      <c r="E19" s="54">
        <v>325615.26</v>
      </c>
      <c r="F19" s="54">
        <v>23212.81</v>
      </c>
      <c r="G19" s="54">
        <v>18195.22</v>
      </c>
      <c r="H19" s="54">
        <v>327169.01</v>
      </c>
      <c r="I19" s="54">
        <v>319430.65999999997</v>
      </c>
      <c r="J19" s="55">
        <v>27122.63</v>
      </c>
      <c r="K19" s="19" t="s">
        <v>21</v>
      </c>
      <c r="L19" s="7"/>
      <c r="M19" s="7"/>
      <c r="N19" s="8"/>
      <c r="O19" s="8"/>
      <c r="P19" s="8"/>
      <c r="Q19" s="8"/>
      <c r="R19" s="8"/>
      <c r="S19" s="8"/>
      <c r="T19" s="8"/>
      <c r="U19" s="15"/>
      <c r="V19" s="15"/>
      <c r="W19" s="15"/>
    </row>
    <row r="20" spans="1:23" ht="13.5" x14ac:dyDescent="0.25">
      <c r="A20" s="23" t="s">
        <v>11</v>
      </c>
      <c r="B20" s="53">
        <v>6</v>
      </c>
      <c r="C20" s="54">
        <v>6</v>
      </c>
      <c r="D20" s="54">
        <v>515</v>
      </c>
      <c r="E20" s="54">
        <v>579</v>
      </c>
      <c r="F20" s="54">
        <v>5</v>
      </c>
      <c r="G20" s="54">
        <v>6</v>
      </c>
      <c r="H20" s="54">
        <v>558</v>
      </c>
      <c r="I20" s="54">
        <v>687</v>
      </c>
      <c r="J20" s="55">
        <v>49</v>
      </c>
      <c r="K20" s="19" t="s">
        <v>22</v>
      </c>
      <c r="L20" s="7"/>
      <c r="M20" s="7"/>
      <c r="N20" s="8"/>
      <c r="O20" s="8"/>
      <c r="P20" s="8"/>
      <c r="Q20" s="8"/>
      <c r="R20" s="8"/>
      <c r="S20" s="8"/>
      <c r="T20" s="8"/>
      <c r="U20" s="15"/>
      <c r="V20" s="15"/>
      <c r="W20" s="15"/>
    </row>
    <row r="21" spans="1:23" ht="13.5" x14ac:dyDescent="0.25">
      <c r="A21" s="23" t="s">
        <v>35</v>
      </c>
      <c r="B21" s="53">
        <v>2307</v>
      </c>
      <c r="C21" s="54">
        <v>141</v>
      </c>
      <c r="D21" s="54">
        <v>26701</v>
      </c>
      <c r="E21" s="54">
        <v>11578</v>
      </c>
      <c r="F21" s="54">
        <v>1436</v>
      </c>
      <c r="G21" s="54">
        <v>97</v>
      </c>
      <c r="H21" s="54">
        <v>26839</v>
      </c>
      <c r="I21" s="54">
        <v>10488</v>
      </c>
      <c r="J21" s="55">
        <v>676</v>
      </c>
      <c r="K21" s="19" t="s">
        <v>39</v>
      </c>
      <c r="L21" s="7"/>
      <c r="M21" s="7"/>
      <c r="N21" s="8"/>
      <c r="O21" s="8"/>
      <c r="P21" s="8"/>
      <c r="Q21" s="8"/>
      <c r="R21" s="8"/>
      <c r="S21" s="8"/>
      <c r="T21" s="8"/>
      <c r="U21" s="15"/>
      <c r="V21" s="15"/>
      <c r="W21" s="15"/>
    </row>
    <row r="22" spans="1:23" ht="13.5" x14ac:dyDescent="0.25">
      <c r="A22" s="23" t="s">
        <v>36</v>
      </c>
      <c r="B22" s="53">
        <v>4015</v>
      </c>
      <c r="C22" s="54">
        <v>5938.09</v>
      </c>
      <c r="D22" s="54">
        <v>48478.01</v>
      </c>
      <c r="E22" s="54">
        <v>66143.990000000005</v>
      </c>
      <c r="F22" s="54">
        <v>4094.26</v>
      </c>
      <c r="G22" s="54">
        <v>4585.74</v>
      </c>
      <c r="H22" s="54">
        <v>49338.83</v>
      </c>
      <c r="I22" s="54">
        <v>74195.100000000006</v>
      </c>
      <c r="J22" s="55">
        <v>7627.91</v>
      </c>
      <c r="K22" s="19" t="s">
        <v>40</v>
      </c>
      <c r="L22" s="7"/>
      <c r="M22" s="7"/>
      <c r="N22" s="8"/>
      <c r="O22" s="8"/>
      <c r="P22" s="8"/>
      <c r="Q22" s="8"/>
      <c r="R22" s="8"/>
      <c r="S22" s="8"/>
      <c r="T22" s="8"/>
      <c r="U22" s="15"/>
      <c r="V22" s="15"/>
      <c r="W22" s="15"/>
    </row>
    <row r="23" spans="1:23" ht="13.5" x14ac:dyDescent="0.25">
      <c r="A23" s="23" t="s">
        <v>37</v>
      </c>
      <c r="B23" s="53">
        <v>53128.57</v>
      </c>
      <c r="C23" s="54">
        <v>45101.26</v>
      </c>
      <c r="D23" s="54">
        <v>633710.91</v>
      </c>
      <c r="E23" s="54">
        <v>579232.78</v>
      </c>
      <c r="F23" s="54">
        <v>49655.11</v>
      </c>
      <c r="G23" s="54">
        <v>32253.32</v>
      </c>
      <c r="H23" s="54">
        <v>611735.24</v>
      </c>
      <c r="I23" s="54">
        <v>592926.56000000006</v>
      </c>
      <c r="J23" s="55">
        <v>72512.14</v>
      </c>
      <c r="K23" s="19" t="s">
        <v>42</v>
      </c>
      <c r="L23" s="7"/>
      <c r="M23" s="7"/>
      <c r="N23" s="8"/>
      <c r="O23" s="8"/>
      <c r="P23" s="8"/>
      <c r="Q23" s="8"/>
      <c r="R23" s="8"/>
      <c r="S23" s="8"/>
      <c r="T23" s="8"/>
      <c r="U23" s="15"/>
      <c r="V23" s="15"/>
      <c r="W23" s="15"/>
    </row>
    <row r="24" spans="1:23" ht="13.5" x14ac:dyDescent="0.25">
      <c r="A24" s="23" t="s">
        <v>38</v>
      </c>
      <c r="B24" s="53">
        <v>0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5">
        <v>0</v>
      </c>
      <c r="K24" s="19" t="s">
        <v>41</v>
      </c>
      <c r="L24" s="7"/>
      <c r="M24" s="7"/>
      <c r="N24" s="8"/>
      <c r="O24" s="8"/>
      <c r="P24" s="8"/>
      <c r="Q24" s="8"/>
      <c r="R24" s="8"/>
      <c r="S24" s="8"/>
      <c r="T24" s="8"/>
      <c r="U24" s="15"/>
      <c r="V24" s="15"/>
      <c r="W24" s="15"/>
    </row>
    <row r="25" spans="1:23" ht="13.5" x14ac:dyDescent="0.25">
      <c r="B25" s="16"/>
      <c r="C25" s="16"/>
      <c r="D25" s="16"/>
      <c r="E25" s="16"/>
      <c r="F25" s="20"/>
      <c r="G25" s="11"/>
      <c r="H25" s="20"/>
      <c r="I25" s="11"/>
      <c r="J25" s="11"/>
      <c r="K25" s="1"/>
      <c r="N25" s="10"/>
      <c r="O25" s="10"/>
      <c r="P25" s="10"/>
      <c r="Q25" s="10"/>
      <c r="R25" s="10"/>
      <c r="S25" s="10"/>
      <c r="T25" s="1"/>
    </row>
    <row r="26" spans="1:23" ht="12.75" customHeight="1" x14ac:dyDescent="0.2">
      <c r="A26" s="46" t="s">
        <v>24</v>
      </c>
      <c r="B26" s="46"/>
      <c r="C26" s="46"/>
      <c r="D26" s="46"/>
      <c r="E26" s="46"/>
      <c r="F26" s="46"/>
      <c r="G26" s="46"/>
      <c r="H26" s="46"/>
      <c r="I26" s="46"/>
      <c r="J26" s="46"/>
      <c r="K26" s="44"/>
      <c r="L26" s="44"/>
      <c r="M26" s="44"/>
      <c r="N26" s="1"/>
      <c r="O26" s="1"/>
      <c r="P26" s="16"/>
      <c r="Q26" s="1"/>
      <c r="R26" s="1"/>
      <c r="S26" s="1"/>
      <c r="T26" s="1"/>
    </row>
    <row r="27" spans="1:23" ht="13.5" customHeight="1" x14ac:dyDescent="0.2">
      <c r="A27" s="46" t="s">
        <v>25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P27" s="16"/>
    </row>
    <row r="28" spans="1:23" ht="15" customHeight="1" x14ac:dyDescent="0.25">
      <c r="A28" s="45" t="s">
        <v>26</v>
      </c>
      <c r="B28" s="45"/>
      <c r="C28" s="45"/>
      <c r="D28" s="45"/>
      <c r="E28" s="45"/>
      <c r="F28" s="45"/>
      <c r="G28" s="45"/>
      <c r="H28" s="8"/>
      <c r="I28" s="11"/>
      <c r="J28" s="8"/>
      <c r="K28" s="44"/>
      <c r="L28" s="44"/>
      <c r="M28" s="44"/>
      <c r="P28" s="16"/>
    </row>
    <row r="29" spans="1:23" ht="12.75" customHeight="1" x14ac:dyDescent="0.2">
      <c r="A29" s="45" t="s">
        <v>27</v>
      </c>
      <c r="B29" s="45"/>
      <c r="C29" s="45"/>
      <c r="D29" s="45"/>
      <c r="E29" s="45"/>
      <c r="F29" s="45"/>
      <c r="G29" s="45"/>
      <c r="H29" s="45"/>
      <c r="I29" s="45"/>
      <c r="J29" s="45"/>
      <c r="K29" s="44"/>
      <c r="L29" s="44"/>
      <c r="M29" s="44"/>
      <c r="P29" s="16"/>
    </row>
    <row r="30" spans="1:23" ht="13.5" x14ac:dyDescent="0.25">
      <c r="F30" s="8"/>
      <c r="G30" s="11"/>
      <c r="H30" s="8"/>
      <c r="I30" s="11"/>
      <c r="J30" s="8"/>
      <c r="P30" s="16"/>
    </row>
    <row r="31" spans="1:23" ht="13.5" customHeight="1" x14ac:dyDescent="0.2">
      <c r="A31" s="16"/>
    </row>
    <row r="32" spans="1:23" x14ac:dyDescent="0.2">
      <c r="A32" s="16"/>
    </row>
    <row r="33" spans="1:1" x14ac:dyDescent="0.2">
      <c r="A33" s="16"/>
    </row>
    <row r="34" spans="1:1" x14ac:dyDescent="0.2">
      <c r="A34" s="16"/>
    </row>
    <row r="35" spans="1:1" x14ac:dyDescent="0.2">
      <c r="A35" s="16"/>
    </row>
    <row r="36" spans="1:1" x14ac:dyDescent="0.2">
      <c r="A36" s="16"/>
    </row>
    <row r="37" spans="1:1" x14ac:dyDescent="0.2">
      <c r="A37" s="16"/>
    </row>
    <row r="38" spans="1:1" x14ac:dyDescent="0.2">
      <c r="A38" s="16"/>
    </row>
    <row r="39" spans="1:1" x14ac:dyDescent="0.2">
      <c r="A39" s="16"/>
    </row>
    <row r="40" spans="1:1" x14ac:dyDescent="0.2">
      <c r="A40" s="16"/>
    </row>
    <row r="41" spans="1:1" x14ac:dyDescent="0.2">
      <c r="A41" s="16"/>
    </row>
  </sheetData>
  <mergeCells count="26">
    <mergeCell ref="K28:M28"/>
    <mergeCell ref="K29:M29"/>
    <mergeCell ref="A28:G28"/>
    <mergeCell ref="K26:M26"/>
    <mergeCell ref="A26:J26"/>
    <mergeCell ref="A27:M27"/>
    <mergeCell ref="A29:J29"/>
    <mergeCell ref="K7:M10"/>
    <mergeCell ref="F8:G8"/>
    <mergeCell ref="A7:A10"/>
    <mergeCell ref="F7:G7"/>
    <mergeCell ref="H7:I7"/>
    <mergeCell ref="H8:I8"/>
    <mergeCell ref="F9:G9"/>
    <mergeCell ref="H9:I9"/>
    <mergeCell ref="B7:C7"/>
    <mergeCell ref="D7:E7"/>
    <mergeCell ref="B8:C8"/>
    <mergeCell ref="D8:E8"/>
    <mergeCell ref="B9:C9"/>
    <mergeCell ref="D9:E9"/>
    <mergeCell ref="I2:J2"/>
    <mergeCell ref="K1:M1"/>
    <mergeCell ref="K2:M2"/>
    <mergeCell ref="A4:J4"/>
    <mergeCell ref="K6:L6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децембар 2021.</vt:lpstr>
      <vt:lpstr>'децембар 2021.'!Print_Area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2022-01-28T12:48:06Z</cp:lastPrinted>
  <dcterms:created xsi:type="dcterms:W3CDTF">2008-06-30T07:11:17Z</dcterms:created>
  <dcterms:modified xsi:type="dcterms:W3CDTF">2022-01-31T07:14:50Z</dcterms:modified>
</cp:coreProperties>
</file>