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март 2024." sheetId="1" r:id="rId1"/>
  </sheets>
  <definedNames>
    <definedName name="OLE_LINK1" localSheetId="0">'март 2024.'!#REF!</definedName>
    <definedName name="OLE_LINK2" localSheetId="0">'март 2024.'!#REF!</definedName>
    <definedName name="_xlnm.Print_Area" localSheetId="0">'март 2024.'!$A$1:$M$30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G10" i="1"/>
  <c r="F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<sst xmlns="http://schemas.openxmlformats.org/spreadsheetml/2006/main" count="49" uniqueCount="49">
  <si>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</si>
  <si>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</si>
  <si>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</si>
  <si>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</si>
  <si>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</si>
  <si>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</si>
  <si>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</si>
  <si>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</si>
  <si>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</si>
  <si>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</si>
  <si>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</si>
  <si>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</si>
  <si>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</si>
  <si>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</si>
  <si>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</si>
  <si>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</si>
  <si>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</si>
  <si>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</si>
  <si>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</si>
  <si>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</si>
  <si>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</si>
  <si>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</si>
  <si>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</si>
  <si>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</si>
  <si>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</si>
  <si>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</si>
  <si>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</si>
  <si>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</si>
  <si>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</si>
  <si>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</si>
  <si>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</si>
  <si>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</si>
  <si>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</si>
  <si>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</si>
  <si>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</si>
  <si>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</si>
  <si>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</si>
  <si>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</si>
  <si>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</si>
  <si>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</si>
  <si>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</si>
  <si>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</si>
  <si>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</si>
  <si>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Кумулатив производње</t>
  </si>
  <si>
    <t>Кумулатив продаје</t>
  </si>
  <si>
    <t>Production cumulative</t>
  </si>
  <si>
    <t>Sale cumulative</t>
  </si>
  <si>
    <t>март/March 2024</t>
  </si>
  <si>
    <r>
      <t xml:space="preserve">30. IV 2024. Број/No. </t>
    </r>
    <r>
      <rPr>
        <b/>
        <sz val="10"/>
        <color theme="3"/>
        <rFont val="Arial Narrow"/>
        <family val="2"/>
      </rPr>
      <t>137/24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</si>
</sst>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120" zoomScaleNormal="120" workbookViewId="0">
      <selection activeCell="P21" sqref="P21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  <col min="15" max="17" width="9.140625" style="1"/>
  </cols>
  <sheetData>
    <row r="1" spans="1:17" ht="15.75" x14ac:dyDescent="0.25">
      <c r="A1" s="8"/>
      <c r="B1" s="14"/>
      <c r="C1" s="14"/>
      <c r="D1" s="14"/>
      <c r="E1" s="14"/>
      <c r="J1" s="37" t="s">
        <v>47</v>
      </c>
      <c r="K1" s="37"/>
      <c r="L1" s="37"/>
      <c r="M1" s="37"/>
    </row>
    <row r="2" spans="1:17" ht="13.5" x14ac:dyDescent="0.25">
      <c r="A2" s="3"/>
      <c r="B2" s="2"/>
      <c r="C2" s="2"/>
      <c r="D2" s="2"/>
      <c r="E2" s="2"/>
      <c r="K2" s="44" t="s">
        <v>48</v>
      </c>
      <c r="L2" s="44"/>
      <c r="M2" s="44"/>
    </row>
    <row r="3" spans="1:17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7" ht="13.5" x14ac:dyDescent="0.25">
      <c r="A4" s="45" t="s">
        <v>42</v>
      </c>
      <c r="B4" s="45"/>
      <c r="C4" s="45"/>
      <c r="D4" s="45"/>
      <c r="E4" s="45"/>
      <c r="F4" s="45"/>
      <c r="G4" s="45"/>
      <c r="H4" s="31"/>
      <c r="I4" s="31"/>
      <c r="J4" s="2"/>
      <c r="K4" s="3"/>
      <c r="L4" s="3"/>
    </row>
    <row r="5" spans="1:17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5"/>
      <c r="J5" s="2"/>
      <c r="K5" s="3"/>
      <c r="L5" s="3"/>
    </row>
    <row r="6" spans="1:17" s="18" customFormat="1" ht="13.5" x14ac:dyDescent="0.25">
      <c r="A6" s="15"/>
      <c r="B6" s="15"/>
      <c r="C6" s="15"/>
      <c r="D6" s="15"/>
      <c r="E6" s="15"/>
      <c r="F6" s="17"/>
      <c r="J6" s="20"/>
      <c r="K6" s="20"/>
      <c r="L6" s="46" t="s">
        <v>30</v>
      </c>
      <c r="M6" s="46"/>
      <c r="O6" s="19"/>
      <c r="P6" s="19"/>
      <c r="Q6" s="19"/>
    </row>
    <row r="7" spans="1:17" s="18" customFormat="1" ht="13.5" customHeight="1" x14ac:dyDescent="0.25">
      <c r="A7" s="47" t="s">
        <v>15</v>
      </c>
      <c r="B7" s="38" t="s">
        <v>0</v>
      </c>
      <c r="C7" s="39"/>
      <c r="D7" s="38" t="s">
        <v>43</v>
      </c>
      <c r="E7" s="39"/>
      <c r="F7" s="38" t="s">
        <v>1</v>
      </c>
      <c r="G7" s="39"/>
      <c r="H7" s="38" t="s">
        <v>44</v>
      </c>
      <c r="I7" s="39"/>
      <c r="J7" s="22" t="s">
        <v>2</v>
      </c>
      <c r="K7" s="50" t="s">
        <v>25</v>
      </c>
      <c r="L7" s="51"/>
      <c r="M7" s="51"/>
      <c r="O7" s="19"/>
      <c r="P7" s="19"/>
      <c r="Q7" s="19"/>
    </row>
    <row r="8" spans="1:17" s="18" customFormat="1" ht="13.5" customHeight="1" x14ac:dyDescent="0.25">
      <c r="A8" s="48"/>
      <c r="B8" s="42" t="s">
        <v>3</v>
      </c>
      <c r="C8" s="43"/>
      <c r="D8" s="42" t="s">
        <v>45</v>
      </c>
      <c r="E8" s="43"/>
      <c r="F8" s="42" t="s">
        <v>4</v>
      </c>
      <c r="G8" s="43"/>
      <c r="H8" s="42" t="s">
        <v>46</v>
      </c>
      <c r="I8" s="43"/>
      <c r="J8" s="23" t="s">
        <v>5</v>
      </c>
      <c r="K8" s="52"/>
      <c r="L8" s="53"/>
      <c r="M8" s="53"/>
      <c r="O8" s="19"/>
      <c r="P8" s="19"/>
      <c r="Q8" s="19"/>
    </row>
    <row r="9" spans="1:17" s="18" customFormat="1" ht="17.25" customHeight="1" x14ac:dyDescent="0.25">
      <c r="A9" s="48"/>
      <c r="B9" s="40" t="str">
        <f>ROMAN(3)</f>
        <v>III</v>
      </c>
      <c r="C9" s="41"/>
      <c r="D9" s="32" t="str">
        <f>ROMAN(1) &amp; " - " &amp; ROMAN(3)</f>
        <v>I - III</v>
      </c>
      <c r="E9" s="33"/>
      <c r="F9" s="40" t="str">
        <f>ROMAN(3)</f>
        <v>III</v>
      </c>
      <c r="G9" s="41"/>
      <c r="H9" s="32" t="str">
        <f>ROMAN(1) &amp; " - " &amp;ROMAN( 3)</f>
        <v>I - III</v>
      </c>
      <c r="I9" s="33"/>
      <c r="J9" s="28" t="str">
        <f>ROMAN(3)</f>
        <v>III</v>
      </c>
      <c r="K9" s="52"/>
      <c r="L9" s="53"/>
      <c r="M9" s="53"/>
      <c r="N9" s="19"/>
      <c r="O9" s="19"/>
      <c r="P9" s="19"/>
      <c r="Q9" s="19"/>
    </row>
    <row r="10" spans="1:17" s="18" customFormat="1" ht="17.25" customHeight="1" x14ac:dyDescent="0.2">
      <c r="A10" s="49"/>
      <c r="B10" s="10">
        <f>2024-1</f>
        <v>2023</v>
      </c>
      <c r="C10" s="11">
        <f>2024</f>
        <v>2024</v>
      </c>
      <c r="D10" s="11">
        <v>2023</v>
      </c>
      <c r="E10" s="11">
        <v>2024</v>
      </c>
      <c r="F10" s="10">
        <f>2024-1</f>
        <v>2023</v>
      </c>
      <c r="G10" s="11">
        <f>2024</f>
        <v>2024</v>
      </c>
      <c r="H10" s="11">
        <v>2023</v>
      </c>
      <c r="I10" s="11">
        <v>2024</v>
      </c>
      <c r="J10" s="10">
        <f>2024</f>
        <v>2024</v>
      </c>
      <c r="K10" s="54"/>
      <c r="L10" s="55"/>
      <c r="M10" s="55"/>
      <c r="O10" s="19"/>
      <c r="P10" s="19"/>
      <c r="Q10" s="19"/>
    </row>
    <row r="11" spans="1:17" ht="15" customHeight="1" x14ac:dyDescent="0.25">
      <c r="A11" s="6" t="s">
        <v>6</v>
      </c>
      <c r="B11" s="24">
        <v>185207.2</v>
      </c>
      <c r="C11" s="25">
        <v>202745.68</v>
      </c>
      <c r="D11" s="25">
        <v>348369.73</v>
      </c>
      <c r="E11" s="25">
        <v>475413.08</v>
      </c>
      <c r="F11" s="27">
        <v>152441.03</v>
      </c>
      <c r="G11" s="27">
        <v>170030.54</v>
      </c>
      <c r="H11" s="26">
        <v>296879.78000000003</v>
      </c>
      <c r="I11" s="26">
        <v>392605.14</v>
      </c>
      <c r="J11" s="26">
        <v>269400.8</v>
      </c>
      <c r="K11" s="21" t="s">
        <v>12</v>
      </c>
      <c r="L11" s="6"/>
      <c r="M11" s="6"/>
    </row>
    <row r="12" spans="1:17" ht="12.75" customHeight="1" x14ac:dyDescent="0.25">
      <c r="A12" s="6" t="s">
        <v>7</v>
      </c>
      <c r="B12" s="24">
        <v>92159.09</v>
      </c>
      <c r="C12" s="25">
        <v>101823.35</v>
      </c>
      <c r="D12" s="25">
        <v>170400.22</v>
      </c>
      <c r="E12" s="25">
        <v>247895.65</v>
      </c>
      <c r="F12" s="26">
        <v>76956.179999999993</v>
      </c>
      <c r="G12" s="26">
        <v>87862.88</v>
      </c>
      <c r="H12" s="26">
        <v>141389.87</v>
      </c>
      <c r="I12" s="26">
        <v>206232.03</v>
      </c>
      <c r="J12" s="26">
        <v>110027.12</v>
      </c>
      <c r="K12" s="21" t="s">
        <v>13</v>
      </c>
      <c r="L12" s="6"/>
      <c r="M12" s="6"/>
    </row>
    <row r="13" spans="1:17" ht="13.5" x14ac:dyDescent="0.25">
      <c r="A13" s="6" t="s">
        <v>16</v>
      </c>
      <c r="B13" s="24">
        <v>68622.27</v>
      </c>
      <c r="C13" s="25">
        <v>71599.94</v>
      </c>
      <c r="D13" s="25">
        <v>127776.06</v>
      </c>
      <c r="E13" s="25">
        <v>174453.3</v>
      </c>
      <c r="F13" s="26">
        <v>58299.94</v>
      </c>
      <c r="G13" s="26">
        <v>62761.71</v>
      </c>
      <c r="H13" s="26">
        <v>106104.95</v>
      </c>
      <c r="I13" s="26">
        <v>147378.79999999999</v>
      </c>
      <c r="J13" s="26">
        <v>68121.38</v>
      </c>
      <c r="K13" s="21" t="s">
        <v>31</v>
      </c>
      <c r="L13" s="6"/>
      <c r="M13" s="6"/>
    </row>
    <row r="14" spans="1:17" ht="13.5" customHeight="1" x14ac:dyDescent="0.25">
      <c r="A14" s="6" t="s">
        <v>8</v>
      </c>
      <c r="B14" s="24">
        <v>5643.46</v>
      </c>
      <c r="C14" s="25">
        <v>6087.98</v>
      </c>
      <c r="D14" s="25">
        <v>10711.98</v>
      </c>
      <c r="E14" s="25">
        <v>14245.21</v>
      </c>
      <c r="F14" s="26">
        <v>4373.41</v>
      </c>
      <c r="G14" s="26">
        <v>5500.03</v>
      </c>
      <c r="H14" s="26">
        <v>8139.37</v>
      </c>
      <c r="I14" s="26">
        <v>12177.09</v>
      </c>
      <c r="J14" s="26">
        <v>7401.9</v>
      </c>
      <c r="K14" s="21" t="s">
        <v>32</v>
      </c>
      <c r="L14" s="6"/>
      <c r="M14" s="6"/>
    </row>
    <row r="15" spans="1:17" ht="13.5" x14ac:dyDescent="0.25">
      <c r="A15" s="6" t="s">
        <v>26</v>
      </c>
      <c r="B15" s="24">
        <v>1000.92</v>
      </c>
      <c r="C15" s="25">
        <v>2635.39</v>
      </c>
      <c r="D15" s="25">
        <v>2131.5300000000002</v>
      </c>
      <c r="E15" s="25">
        <v>5964.05</v>
      </c>
      <c r="F15" s="26">
        <v>986.15</v>
      </c>
      <c r="G15" s="26">
        <v>1416</v>
      </c>
      <c r="H15" s="26">
        <v>1676.15</v>
      </c>
      <c r="I15" s="26">
        <v>4373</v>
      </c>
      <c r="J15" s="26">
        <v>3243.45</v>
      </c>
      <c r="K15" s="21" t="s">
        <v>27</v>
      </c>
      <c r="L15" s="6"/>
      <c r="M15" s="6"/>
    </row>
    <row r="16" spans="1:17" ht="13.5" x14ac:dyDescent="0.25">
      <c r="A16" s="6" t="s">
        <v>28</v>
      </c>
      <c r="B16" s="24">
        <v>16864.27</v>
      </c>
      <c r="C16" s="25">
        <v>21392.61</v>
      </c>
      <c r="D16" s="25">
        <v>29728.2</v>
      </c>
      <c r="E16" s="25">
        <v>53054.720000000001</v>
      </c>
      <c r="F16" s="26">
        <v>13238.62</v>
      </c>
      <c r="G16" s="26">
        <v>18122.169999999998</v>
      </c>
      <c r="H16" s="26">
        <v>25383.09</v>
      </c>
      <c r="I16" s="26">
        <v>42182.080000000002</v>
      </c>
      <c r="J16" s="26">
        <v>31172.49</v>
      </c>
      <c r="K16" s="21" t="s">
        <v>29</v>
      </c>
      <c r="L16" s="6"/>
      <c r="M16" s="6"/>
    </row>
    <row r="17" spans="1:13" ht="13.5" x14ac:dyDescent="0.25">
      <c r="A17" s="6" t="s">
        <v>17</v>
      </c>
      <c r="B17" s="24">
        <v>28.17</v>
      </c>
      <c r="C17" s="25">
        <v>107.43</v>
      </c>
      <c r="D17" s="25">
        <v>52.45</v>
      </c>
      <c r="E17" s="25">
        <v>178.37</v>
      </c>
      <c r="F17" s="26">
        <v>58.06</v>
      </c>
      <c r="G17" s="26">
        <v>62.97</v>
      </c>
      <c r="H17" s="26">
        <v>86.31</v>
      </c>
      <c r="I17" s="26">
        <v>121.06</v>
      </c>
      <c r="J17" s="26">
        <v>87.9</v>
      </c>
      <c r="K17" s="21" t="s">
        <v>18</v>
      </c>
      <c r="L17" s="6"/>
      <c r="M17" s="6"/>
    </row>
    <row r="18" spans="1:13" ht="13.5" x14ac:dyDescent="0.25">
      <c r="A18" s="6" t="s">
        <v>9</v>
      </c>
      <c r="B18" s="24">
        <v>93048.11</v>
      </c>
      <c r="C18" s="25">
        <v>100922.33</v>
      </c>
      <c r="D18" s="25">
        <v>177969.51</v>
      </c>
      <c r="E18" s="25">
        <v>227517.43</v>
      </c>
      <c r="F18" s="26">
        <v>75484.850000000006</v>
      </c>
      <c r="G18" s="26">
        <v>82167.66</v>
      </c>
      <c r="H18" s="26">
        <v>155489.91</v>
      </c>
      <c r="I18" s="26">
        <v>186373.11</v>
      </c>
      <c r="J18" s="26">
        <v>159373.68</v>
      </c>
      <c r="K18" s="21" t="s">
        <v>19</v>
      </c>
      <c r="L18" s="6"/>
      <c r="M18" s="6"/>
    </row>
    <row r="19" spans="1:13" ht="13.5" x14ac:dyDescent="0.25">
      <c r="A19" s="6" t="s">
        <v>10</v>
      </c>
      <c r="B19" s="24">
        <v>33597.78</v>
      </c>
      <c r="C19" s="25">
        <v>38477.339999999997</v>
      </c>
      <c r="D19" s="25">
        <v>65870.66</v>
      </c>
      <c r="E19" s="25">
        <v>84136.33</v>
      </c>
      <c r="F19" s="26">
        <v>29122.32</v>
      </c>
      <c r="G19" s="26">
        <v>33461.51</v>
      </c>
      <c r="H19" s="26">
        <v>61034.7</v>
      </c>
      <c r="I19" s="26">
        <v>75730.399999999994</v>
      </c>
      <c r="J19" s="26">
        <v>40680.49</v>
      </c>
      <c r="K19" s="21" t="s">
        <v>20</v>
      </c>
      <c r="L19" s="6"/>
      <c r="M19" s="6"/>
    </row>
    <row r="20" spans="1:13" ht="13.5" x14ac:dyDescent="0.25">
      <c r="A20" s="6" t="s">
        <v>11</v>
      </c>
      <c r="B20" s="24">
        <v>7</v>
      </c>
      <c r="C20" s="25">
        <v>53</v>
      </c>
      <c r="D20" s="25">
        <v>20</v>
      </c>
      <c r="E20" s="25">
        <v>59</v>
      </c>
      <c r="F20" s="26">
        <v>9</v>
      </c>
      <c r="G20" s="26">
        <v>20</v>
      </c>
      <c r="H20" s="26">
        <v>13</v>
      </c>
      <c r="I20" s="26">
        <v>26</v>
      </c>
      <c r="J20" s="26">
        <v>74</v>
      </c>
      <c r="K20" s="21" t="s">
        <v>33</v>
      </c>
      <c r="L20" s="6"/>
      <c r="M20" s="6"/>
    </row>
    <row r="21" spans="1:13" ht="13.5" x14ac:dyDescent="0.25">
      <c r="A21" s="6" t="s">
        <v>34</v>
      </c>
      <c r="B21" s="24">
        <v>1573</v>
      </c>
      <c r="C21" s="25">
        <v>2703</v>
      </c>
      <c r="D21" s="25">
        <v>5329</v>
      </c>
      <c r="E21" s="25">
        <v>5393</v>
      </c>
      <c r="F21" s="26">
        <v>1338</v>
      </c>
      <c r="G21" s="26">
        <v>1012</v>
      </c>
      <c r="H21" s="26">
        <v>2527</v>
      </c>
      <c r="I21" s="26">
        <v>2948</v>
      </c>
      <c r="J21" s="26">
        <v>3419</v>
      </c>
      <c r="K21" s="21" t="s">
        <v>35</v>
      </c>
      <c r="L21" s="6"/>
      <c r="M21" s="6"/>
    </row>
    <row r="22" spans="1:13" ht="13.5" customHeight="1" x14ac:dyDescent="0.25">
      <c r="A22" s="6" t="s">
        <v>36</v>
      </c>
      <c r="B22" s="24">
        <v>4616.1499999999996</v>
      </c>
      <c r="C22" s="25">
        <v>2236.64</v>
      </c>
      <c r="D22" s="25">
        <v>8793.06</v>
      </c>
      <c r="E22" s="25">
        <v>6555.65</v>
      </c>
      <c r="F22" s="26">
        <v>2658.64</v>
      </c>
      <c r="G22" s="26">
        <v>1565.84</v>
      </c>
      <c r="H22" s="26">
        <v>5360.8</v>
      </c>
      <c r="I22" s="26">
        <v>4179.6400000000003</v>
      </c>
      <c r="J22" s="26">
        <v>6818.64</v>
      </c>
      <c r="K22" s="21" t="s">
        <v>37</v>
      </c>
      <c r="L22" s="6"/>
      <c r="M22" s="6"/>
    </row>
    <row r="23" spans="1:13" ht="13.5" x14ac:dyDescent="0.25">
      <c r="A23" s="6" t="s">
        <v>38</v>
      </c>
      <c r="B23" s="24">
        <v>53254.18</v>
      </c>
      <c r="C23" s="25">
        <v>57452.35</v>
      </c>
      <c r="D23" s="25">
        <v>97956.79</v>
      </c>
      <c r="E23" s="25">
        <v>131373.45000000001</v>
      </c>
      <c r="F23" s="26">
        <v>42356.89</v>
      </c>
      <c r="G23" s="26">
        <v>46108.31</v>
      </c>
      <c r="H23" s="26">
        <v>86554.41</v>
      </c>
      <c r="I23" s="26">
        <v>103489.07</v>
      </c>
      <c r="J23" s="26">
        <v>108381.55</v>
      </c>
      <c r="K23" s="21" t="s">
        <v>39</v>
      </c>
      <c r="L23" s="6"/>
      <c r="M23" s="6"/>
    </row>
    <row r="24" spans="1:13" ht="13.5" x14ac:dyDescent="0.25">
      <c r="A24" s="6" t="s">
        <v>40</v>
      </c>
      <c r="B24" s="24">
        <v>0</v>
      </c>
      <c r="C24" s="25">
        <v>0</v>
      </c>
      <c r="D24" s="25">
        <v>0</v>
      </c>
      <c r="E24" s="25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1" t="s">
        <v>41</v>
      </c>
      <c r="L24" s="6"/>
      <c r="M24" s="6"/>
    </row>
    <row r="26" spans="1:13" ht="12.75" customHeight="1" x14ac:dyDescent="0.2">
      <c r="A26" s="36" t="s">
        <v>21</v>
      </c>
      <c r="B26" s="36"/>
      <c r="C26" s="36"/>
      <c r="D26" s="36"/>
      <c r="E26" s="36"/>
      <c r="F26" s="36"/>
      <c r="G26" s="36"/>
      <c r="H26" s="30"/>
      <c r="I26" s="30"/>
      <c r="J26" s="35"/>
      <c r="K26" s="35"/>
      <c r="L26" s="35"/>
    </row>
    <row r="27" spans="1:13" ht="12.75" customHeight="1" x14ac:dyDescent="0.2">
      <c r="A27" s="36" t="s">
        <v>22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3" ht="13.5" customHeight="1" x14ac:dyDescent="0.2">
      <c r="A28" s="34" t="s">
        <v>23</v>
      </c>
      <c r="B28" s="34"/>
      <c r="C28" s="34"/>
      <c r="D28" s="34"/>
      <c r="E28" s="34"/>
      <c r="F28" s="34"/>
      <c r="G28" s="34"/>
      <c r="H28" s="29"/>
      <c r="I28" s="29"/>
      <c r="J28" s="35"/>
      <c r="K28" s="35"/>
      <c r="L28" s="35"/>
    </row>
    <row r="29" spans="1:13" ht="12.75" customHeight="1" x14ac:dyDescent="0.2">
      <c r="A29" s="34" t="s">
        <v>24</v>
      </c>
      <c r="B29" s="34"/>
      <c r="C29" s="34"/>
      <c r="D29" s="34"/>
      <c r="E29" s="34"/>
      <c r="F29" s="34"/>
      <c r="G29" s="34"/>
      <c r="H29" s="29"/>
      <c r="I29" s="29"/>
      <c r="J29" s="35"/>
      <c r="K29" s="35"/>
      <c r="L29" s="35"/>
    </row>
    <row r="30" spans="1:13" ht="13.5" x14ac:dyDescent="0.25">
      <c r="F30" s="7"/>
      <c r="G30" s="9"/>
      <c r="H30" s="9"/>
      <c r="I30" s="9"/>
    </row>
    <row r="31" spans="1:13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25">
    <mergeCell ref="J1:M1"/>
    <mergeCell ref="B7:C7"/>
    <mergeCell ref="B9:C9"/>
    <mergeCell ref="F9:G9"/>
    <mergeCell ref="F8:G8"/>
    <mergeCell ref="B8:C8"/>
    <mergeCell ref="K2:M2"/>
    <mergeCell ref="A4:G4"/>
    <mergeCell ref="L6:M6"/>
    <mergeCell ref="A7:A10"/>
    <mergeCell ref="K7:M10"/>
    <mergeCell ref="F7:G7"/>
    <mergeCell ref="D7:E7"/>
    <mergeCell ref="D8:E8"/>
    <mergeCell ref="H7:I7"/>
    <mergeCell ref="H8:I8"/>
    <mergeCell ref="D9:E9"/>
    <mergeCell ref="H9:I9"/>
    <mergeCell ref="A29:G29"/>
    <mergeCell ref="J29:L29"/>
    <mergeCell ref="A26:G26"/>
    <mergeCell ref="J26:L26"/>
    <mergeCell ref="A27:L27"/>
    <mergeCell ref="A28:G28"/>
    <mergeCell ref="J28:L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март 2024.</vt:lpstr>
      <vt:lpstr>'март 2024.'!Print_Area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2024-04-25T12:41:09Z</cp:lastPrinted>
  <dcterms:created xsi:type="dcterms:W3CDTF">2008-06-30T07:11:17Z</dcterms:created>
  <dcterms:modified xsi:type="dcterms:W3CDTF">2024-04-29T09:48:28Z</dcterms:modified>
</cp:coreProperties>
</file>