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мај 2025." sheetId="1" r:id="rId1"/>
  </sheets>
  <definedNames>
    <definedName name="OLE_LINK1" localSheetId="0">'мај 2025.'!#REF!</definedName>
    <definedName name="OLE_LINK2" localSheetId="0">'мај 2025.'!#REF!</definedName>
    <definedName name="_xlnm.Print_Area" localSheetId="0">'мај 2025.'!$A$1:$G$30</definedName>
  </definedName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9" i="1"/>
  <c r="H9" i="1"/>
  <c r="F9" i="1"/>
  <c r="D9" i="1"/>
  <c r="B9" i="1"/>
</calcChain>
</file>

<file path=xl/sharedStrings.xml><?xml version="1.0" encoding="utf-8"?>
<sst xmlns="http://schemas.openxmlformats.org/spreadsheetml/2006/main" count="59" uniqueCount="50">
  <si>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</si>
  <si>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</si>
  <si>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</si>
  <si>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</si>
  <si>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</si>
  <si>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</si>
  <si>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</si>
  <si>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</si>
  <si>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</si>
  <si>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</si>
  <si>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</si>
  <si>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</si>
  <si>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</si>
  <si>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</si>
  <si>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</si>
  <si>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</si>
  <si>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</si>
  <si>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</si>
  <si>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</si>
  <si>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</si>
  <si>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</si>
  <si>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</si>
  <si>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</si>
  <si>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</si>
  <si>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</si>
  <si>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</si>
  <si>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</si>
  <si>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</si>
  <si>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</si>
  <si>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</si>
  <si>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</si>
  <si>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</si>
  <si>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</si>
  <si>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</si>
  <si>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</si>
  <si>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</si>
  <si>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</si>
  <si>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</si>
  <si>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</si>
  <si>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</si>
  <si>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</si>
  <si>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</si>
  <si>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</si>
  <si>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</si>
  <si>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</si>
  <si>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</si>
  <si>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</si>
  <si>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мај/May 2025</t>
  </si>
  <si>
    <r>
      <t xml:space="preserve">30. VI 2025. Број/No. </t>
    </r>
    <r>
      <rPr>
        <b/>
        <sz val="10"/>
        <color theme="3"/>
        <rFont val="Arial Narrow"/>
        <family val="2"/>
      </rPr>
      <t>213/25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</si>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</sst>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50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5" xfId="0" applyFont="1" applyBorder="1"/>
    <xf numFmtId="0" fontId="3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10" xfId="0" applyNumberFormat="1" applyFont="1" applyBorder="1" applyAlignment="1">
      <alignment horizontal="right" inden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120" zoomScaleNormal="120" workbookViewId="0">
      <selection activeCell="L17" sqref="L17"/>
    </sheetView>
  </sheetViews>
  <sheetFormatPr defaultRowHeight="12.75" x14ac:dyDescent="0.2"/>
  <cols>
    <col min="1" max="1" width="22.140625" customWidth="1"/>
    <col min="2" max="4" width="9.5703125" style="1" customWidth="1"/>
    <col min="5" max="6" width="9.5703125" customWidth="1"/>
    <col min="7" max="7" width="10" customWidth="1"/>
    <col min="9" max="10" width="9.140625" style="1"/>
    <col min="11" max="11" width="25.140625" style="1" customWidth="1"/>
  </cols>
  <sheetData>
    <row r="1" spans="1:11" ht="15.75" x14ac:dyDescent="0.25">
      <c r="A1" s="8"/>
      <c r="B1" s="14"/>
      <c r="C1" s="14"/>
      <c r="I1"/>
      <c r="J1"/>
      <c r="K1" s="21" t="s">
        <v>47</v>
      </c>
    </row>
    <row r="2" spans="1:11" ht="13.5" x14ac:dyDescent="0.25">
      <c r="A2" s="3"/>
      <c r="B2" s="2"/>
      <c r="C2" s="2"/>
      <c r="I2"/>
      <c r="J2"/>
      <c r="K2" s="22" t="s">
        <v>48</v>
      </c>
    </row>
    <row r="3" spans="1:11" x14ac:dyDescent="0.2">
      <c r="A3" s="8"/>
      <c r="B3" s="14"/>
      <c r="C3" s="14"/>
      <c r="D3" s="16"/>
      <c r="E3" s="16"/>
      <c r="F3" s="8"/>
      <c r="G3" s="8"/>
    </row>
    <row r="4" spans="1:11" ht="13.5" x14ac:dyDescent="0.25">
      <c r="A4" s="43" t="s">
        <v>34</v>
      </c>
      <c r="B4" s="43"/>
      <c r="C4" s="43"/>
      <c r="D4" s="43"/>
      <c r="E4" s="43"/>
      <c r="F4" s="2"/>
      <c r="G4" s="3"/>
    </row>
    <row r="5" spans="1:11" ht="13.5" x14ac:dyDescent="0.25">
      <c r="A5" s="4" t="s">
        <v>14</v>
      </c>
      <c r="B5" s="13"/>
      <c r="C5" s="13"/>
      <c r="D5" s="5"/>
      <c r="E5" s="5"/>
      <c r="F5" s="2"/>
      <c r="G5" s="3"/>
    </row>
    <row r="6" spans="1:11" s="18" customFormat="1" ht="13.5" x14ac:dyDescent="0.25">
      <c r="A6" s="15"/>
      <c r="B6" s="15"/>
      <c r="C6" s="15"/>
      <c r="D6" s="17"/>
      <c r="F6" s="20"/>
      <c r="I6" s="19"/>
      <c r="J6" s="19"/>
      <c r="K6" s="23" t="s">
        <v>30</v>
      </c>
    </row>
    <row r="7" spans="1:11" s="18" customFormat="1" ht="13.5" customHeight="1" x14ac:dyDescent="0.25">
      <c r="A7" s="44" t="s">
        <v>15</v>
      </c>
      <c r="B7" s="37" t="s">
        <v>0</v>
      </c>
      <c r="C7" s="38"/>
      <c r="D7" s="37" t="s">
        <v>35</v>
      </c>
      <c r="E7" s="38"/>
      <c r="F7" s="37" t="s">
        <v>1</v>
      </c>
      <c r="G7" s="38"/>
      <c r="H7" s="37" t="s">
        <v>36</v>
      </c>
      <c r="I7" s="38"/>
      <c r="J7" s="25" t="s">
        <v>2</v>
      </c>
      <c r="K7" s="34" t="s">
        <v>25</v>
      </c>
    </row>
    <row r="8" spans="1:11" s="18" customFormat="1" ht="13.5" customHeight="1" x14ac:dyDescent="0.25">
      <c r="A8" s="45"/>
      <c r="B8" s="39" t="s">
        <v>3</v>
      </c>
      <c r="C8" s="40"/>
      <c r="D8" s="39" t="s">
        <v>37</v>
      </c>
      <c r="E8" s="40"/>
      <c r="F8" s="39" t="s">
        <v>4</v>
      </c>
      <c r="G8" s="40"/>
      <c r="H8" s="39" t="s">
        <v>38</v>
      </c>
      <c r="I8" s="40"/>
      <c r="J8" s="26" t="s">
        <v>5</v>
      </c>
      <c r="K8" s="35"/>
    </row>
    <row r="9" spans="1:11" s="18" customFormat="1" ht="17.25" customHeight="1" x14ac:dyDescent="0.2">
      <c r="A9" s="45"/>
      <c r="B9" s="41" t="str">
        <f>ROMAN(5)</f>
        <v>V</v>
      </c>
      <c r="C9" s="42"/>
      <c r="D9" s="41" t="str">
        <f>ROMAN(1) &amp; " - " &amp; ROMAN(5)</f>
        <v>I - V</v>
      </c>
      <c r="E9" s="42"/>
      <c r="F9" s="41" t="str">
        <f>ROMAN(5)</f>
        <v>V</v>
      </c>
      <c r="G9" s="42"/>
      <c r="H9" s="41" t="str">
        <f>ROMAN(1) &amp; " - " &amp;ROMAN( 5)</f>
        <v>I - V</v>
      </c>
      <c r="I9" s="42"/>
      <c r="J9" s="27" t="str">
        <f>ROMAN(5)</f>
        <v>V</v>
      </c>
      <c r="K9" s="35"/>
    </row>
    <row r="10" spans="1:11" s="18" customFormat="1" ht="17.25" customHeight="1" x14ac:dyDescent="0.2">
      <c r="A10" s="46"/>
      <c r="B10" s="10">
        <f>2025-1</f>
        <v>2024</v>
      </c>
      <c r="C10" s="11">
        <f>2025</f>
        <v>2025</v>
      </c>
      <c r="D10" s="10">
        <f>2025-1</f>
        <v>2024</v>
      </c>
      <c r="E10" s="11">
        <f>2025</f>
        <v>2025</v>
      </c>
      <c r="F10" s="10">
        <f>2025-1</f>
        <v>2024</v>
      </c>
      <c r="G10" s="11">
        <f>2025</f>
        <v>2025</v>
      </c>
      <c r="H10" s="10">
        <f>2025-1</f>
        <v>2024</v>
      </c>
      <c r="I10" s="11">
        <f>2025</f>
        <v>2025</v>
      </c>
      <c r="J10" s="11">
        <f>2025</f>
        <v>2025</v>
      </c>
      <c r="K10" s="36"/>
    </row>
    <row r="11" spans="1:11" ht="15" customHeight="1" x14ac:dyDescent="0.25">
      <c r="A11" s="6" t="s">
        <v>6</v>
      </c>
      <c r="B11" s="28">
        <v>134133.26999999999</v>
      </c>
      <c r="C11" s="29">
        <v>153459.64000000001</v>
      </c>
      <c r="D11" s="29">
        <v>780082.69</v>
      </c>
      <c r="E11" s="29">
        <v>641757.89</v>
      </c>
      <c r="F11" s="29">
        <v>127777.14</v>
      </c>
      <c r="G11" s="29">
        <v>155135.59</v>
      </c>
      <c r="H11" s="29">
        <v>704695.64</v>
      </c>
      <c r="I11" s="29">
        <v>616780.62</v>
      </c>
      <c r="J11" s="30">
        <v>265925.46999999997</v>
      </c>
      <c r="K11" s="24" t="s">
        <v>12</v>
      </c>
    </row>
    <row r="12" spans="1:11" ht="12.75" customHeight="1" x14ac:dyDescent="0.25">
      <c r="A12" s="6" t="s">
        <v>7</v>
      </c>
      <c r="B12" s="31">
        <v>74782.05</v>
      </c>
      <c r="C12" s="32">
        <v>86036.14</v>
      </c>
      <c r="D12" s="32">
        <v>413915.73</v>
      </c>
      <c r="E12" s="32">
        <v>340769.82</v>
      </c>
      <c r="F12" s="32">
        <v>61821.46</v>
      </c>
      <c r="G12" s="32">
        <v>82956.179999999993</v>
      </c>
      <c r="H12" s="32">
        <v>361116.61</v>
      </c>
      <c r="I12" s="32">
        <v>333016.07</v>
      </c>
      <c r="J12" s="33">
        <v>125474.59</v>
      </c>
      <c r="K12" s="24" t="s">
        <v>13</v>
      </c>
    </row>
    <row r="13" spans="1:11" ht="13.5" x14ac:dyDescent="0.25">
      <c r="A13" s="6" t="s">
        <v>16</v>
      </c>
      <c r="B13" s="31">
        <v>51695.66</v>
      </c>
      <c r="C13" s="32">
        <v>58242.21</v>
      </c>
      <c r="D13" s="32">
        <v>289317.81</v>
      </c>
      <c r="E13" s="32">
        <v>236032.88</v>
      </c>
      <c r="F13" s="32">
        <v>47895.53</v>
      </c>
      <c r="G13" s="32">
        <v>53866.31</v>
      </c>
      <c r="H13" s="32">
        <v>261054.45</v>
      </c>
      <c r="I13" s="32">
        <v>220652.72</v>
      </c>
      <c r="J13" s="33">
        <v>55101.7</v>
      </c>
      <c r="K13" s="24" t="s">
        <v>31</v>
      </c>
    </row>
    <row r="14" spans="1:11" ht="13.5" customHeight="1" x14ac:dyDescent="0.25">
      <c r="A14" s="6" t="s">
        <v>8</v>
      </c>
      <c r="B14" s="31">
        <v>3753.01</v>
      </c>
      <c r="C14" s="32">
        <v>4212.91</v>
      </c>
      <c r="D14" s="32">
        <v>23916.86</v>
      </c>
      <c r="E14" s="32">
        <v>17597.75</v>
      </c>
      <c r="F14" s="32">
        <v>2238</v>
      </c>
      <c r="G14" s="32">
        <v>3657.3</v>
      </c>
      <c r="H14" s="32">
        <v>20105.439999999999</v>
      </c>
      <c r="I14" s="32">
        <v>18600.490000000002</v>
      </c>
      <c r="J14" s="33">
        <v>11945.08</v>
      </c>
      <c r="K14" s="24" t="s">
        <v>32</v>
      </c>
    </row>
    <row r="15" spans="1:11" ht="13.5" x14ac:dyDescent="0.25">
      <c r="A15" s="6" t="s">
        <v>26</v>
      </c>
      <c r="B15" s="31">
        <v>1276</v>
      </c>
      <c r="C15" s="32">
        <v>2517</v>
      </c>
      <c r="D15" s="32">
        <v>9435.0499999999993</v>
      </c>
      <c r="E15" s="32">
        <v>8221</v>
      </c>
      <c r="F15" s="32">
        <v>1509</v>
      </c>
      <c r="G15" s="32">
        <v>2919</v>
      </c>
      <c r="H15" s="32">
        <v>7655</v>
      </c>
      <c r="I15" s="32">
        <v>7711</v>
      </c>
      <c r="J15" s="33">
        <v>4959.07</v>
      </c>
      <c r="K15" s="24" t="s">
        <v>27</v>
      </c>
    </row>
    <row r="16" spans="1:11" ht="13.5" x14ac:dyDescent="0.25">
      <c r="A16" s="6" t="s">
        <v>28</v>
      </c>
      <c r="B16" s="31">
        <v>18047.45</v>
      </c>
      <c r="C16" s="32">
        <v>21058.959999999999</v>
      </c>
      <c r="D16" s="32">
        <v>91020.87</v>
      </c>
      <c r="E16" s="32">
        <v>78811.929999999993</v>
      </c>
      <c r="F16" s="32">
        <v>10160.26</v>
      </c>
      <c r="G16" s="32">
        <v>22504.62</v>
      </c>
      <c r="H16" s="32">
        <v>72061.39</v>
      </c>
      <c r="I16" s="32">
        <v>86006.34</v>
      </c>
      <c r="J16" s="33">
        <v>53354.34</v>
      </c>
      <c r="K16" s="24" t="s">
        <v>29</v>
      </c>
    </row>
    <row r="17" spans="1:11" ht="13.5" x14ac:dyDescent="0.25">
      <c r="A17" s="6" t="s">
        <v>17</v>
      </c>
      <c r="B17" s="31">
        <v>9.93</v>
      </c>
      <c r="C17" s="32">
        <v>5.0599999999999996</v>
      </c>
      <c r="D17" s="32">
        <v>225.14</v>
      </c>
      <c r="E17" s="32">
        <v>106.26</v>
      </c>
      <c r="F17" s="32">
        <v>18.670000000000002</v>
      </c>
      <c r="G17" s="32">
        <v>8.9499999999999993</v>
      </c>
      <c r="H17" s="32">
        <v>240.33</v>
      </c>
      <c r="I17" s="32">
        <v>45.52</v>
      </c>
      <c r="J17" s="33">
        <v>114.4</v>
      </c>
      <c r="K17" s="24" t="s">
        <v>18</v>
      </c>
    </row>
    <row r="18" spans="1:11" ht="13.5" x14ac:dyDescent="0.25">
      <c r="A18" s="6" t="s">
        <v>9</v>
      </c>
      <c r="B18" s="31">
        <v>59351.22</v>
      </c>
      <c r="C18" s="32">
        <v>67423.5</v>
      </c>
      <c r="D18" s="32">
        <v>366166.96</v>
      </c>
      <c r="E18" s="32">
        <v>300988.07</v>
      </c>
      <c r="F18" s="32">
        <v>65955.679999999993</v>
      </c>
      <c r="G18" s="32">
        <v>72179.41</v>
      </c>
      <c r="H18" s="32">
        <v>343579.03</v>
      </c>
      <c r="I18" s="32">
        <v>283764.55</v>
      </c>
      <c r="J18" s="33">
        <v>140450.88</v>
      </c>
      <c r="K18" s="24" t="s">
        <v>19</v>
      </c>
    </row>
    <row r="19" spans="1:11" ht="13.5" x14ac:dyDescent="0.25">
      <c r="A19" s="6" t="s">
        <v>10</v>
      </c>
      <c r="B19" s="31">
        <v>20670.150000000001</v>
      </c>
      <c r="C19" s="32">
        <v>23151.360000000001</v>
      </c>
      <c r="D19" s="32">
        <v>134434.5</v>
      </c>
      <c r="E19" s="32">
        <v>109091.98</v>
      </c>
      <c r="F19" s="32">
        <v>23695.94</v>
      </c>
      <c r="G19" s="32">
        <v>22836.22</v>
      </c>
      <c r="H19" s="32">
        <v>138236.21</v>
      </c>
      <c r="I19" s="32">
        <v>103060.28</v>
      </c>
      <c r="J19" s="33">
        <v>30051.19</v>
      </c>
      <c r="K19" s="24" t="s">
        <v>20</v>
      </c>
    </row>
    <row r="20" spans="1:11" ht="13.5" x14ac:dyDescent="0.25">
      <c r="A20" s="6" t="s">
        <v>11</v>
      </c>
      <c r="B20" s="31" t="s">
        <v>49</v>
      </c>
      <c r="C20" s="32" t="s">
        <v>49</v>
      </c>
      <c r="D20" s="32">
        <v>163</v>
      </c>
      <c r="E20" s="32">
        <v>12</v>
      </c>
      <c r="F20" s="32" t="s">
        <v>49</v>
      </c>
      <c r="G20" s="32" t="s">
        <v>49</v>
      </c>
      <c r="H20" s="32">
        <v>98</v>
      </c>
      <c r="I20" s="32">
        <v>12</v>
      </c>
      <c r="J20" s="33">
        <v>49</v>
      </c>
      <c r="K20" s="24" t="s">
        <v>33</v>
      </c>
    </row>
    <row r="21" spans="1:11" ht="13.5" x14ac:dyDescent="0.25">
      <c r="A21" s="6" t="s">
        <v>39</v>
      </c>
      <c r="B21" s="31">
        <v>566.88</v>
      </c>
      <c r="C21" s="32">
        <v>939.75</v>
      </c>
      <c r="D21" s="32">
        <v>7416.88</v>
      </c>
      <c r="E21" s="32">
        <v>5496.27</v>
      </c>
      <c r="F21" s="32">
        <v>870.88</v>
      </c>
      <c r="G21" s="32">
        <v>1400.15</v>
      </c>
      <c r="H21" s="32">
        <v>4714.88</v>
      </c>
      <c r="I21" s="32">
        <v>4852.82</v>
      </c>
      <c r="J21" s="33">
        <v>1547</v>
      </c>
      <c r="K21" s="24" t="s">
        <v>40</v>
      </c>
    </row>
    <row r="22" spans="1:11" ht="13.5" customHeight="1" x14ac:dyDescent="0.25">
      <c r="A22" s="6" t="s">
        <v>41</v>
      </c>
      <c r="B22" s="31">
        <v>1198.32</v>
      </c>
      <c r="C22" s="32">
        <v>1766.5</v>
      </c>
      <c r="D22" s="32">
        <v>9847.1</v>
      </c>
      <c r="E22" s="32">
        <v>11277.05</v>
      </c>
      <c r="F22" s="32">
        <v>1457.67</v>
      </c>
      <c r="G22" s="32">
        <v>2089.7199999999998</v>
      </c>
      <c r="H22" s="32">
        <v>8858.41</v>
      </c>
      <c r="I22" s="32">
        <v>7952.83</v>
      </c>
      <c r="J22" s="33">
        <v>7003.02</v>
      </c>
      <c r="K22" s="24" t="s">
        <v>42</v>
      </c>
    </row>
    <row r="23" spans="1:11" ht="13.5" x14ac:dyDescent="0.25">
      <c r="A23" s="6" t="s">
        <v>43</v>
      </c>
      <c r="B23" s="31">
        <v>36915.870000000003</v>
      </c>
      <c r="C23" s="32">
        <v>41565.89</v>
      </c>
      <c r="D23" s="32">
        <v>214305.48</v>
      </c>
      <c r="E23" s="32">
        <v>175103.17</v>
      </c>
      <c r="F23" s="32">
        <v>39931.19</v>
      </c>
      <c r="G23" s="32">
        <v>45853.32</v>
      </c>
      <c r="H23" s="32">
        <v>191671.53</v>
      </c>
      <c r="I23" s="32">
        <v>167879.12</v>
      </c>
      <c r="J23" s="33">
        <v>101800.57</v>
      </c>
      <c r="K23" s="24" t="s">
        <v>44</v>
      </c>
    </row>
    <row r="24" spans="1:11" ht="13.5" x14ac:dyDescent="0.25">
      <c r="A24" s="6" t="s">
        <v>45</v>
      </c>
      <c r="B24" s="31" t="s">
        <v>49</v>
      </c>
      <c r="C24" s="32" t="s">
        <v>49</v>
      </c>
      <c r="D24" s="32" t="s">
        <v>49</v>
      </c>
      <c r="E24" s="32">
        <v>7.6</v>
      </c>
      <c r="F24" s="32" t="s">
        <v>49</v>
      </c>
      <c r="G24" s="32" t="s">
        <v>49</v>
      </c>
      <c r="H24" s="32" t="s">
        <v>49</v>
      </c>
      <c r="I24" s="32">
        <v>7.5</v>
      </c>
      <c r="J24" s="33">
        <v>0.1</v>
      </c>
      <c r="K24" s="24" t="s">
        <v>46</v>
      </c>
    </row>
    <row r="26" spans="1:11" ht="12.75" customHeight="1" x14ac:dyDescent="0.2">
      <c r="A26" s="49" t="s">
        <v>21</v>
      </c>
      <c r="B26" s="49"/>
      <c r="C26" s="49"/>
      <c r="D26" s="49"/>
      <c r="E26" s="49"/>
      <c r="F26" s="48"/>
      <c r="G26" s="48"/>
    </row>
    <row r="27" spans="1:11" ht="12.75" customHeight="1" x14ac:dyDescent="0.2">
      <c r="A27" s="49" t="s">
        <v>22</v>
      </c>
      <c r="B27" s="49"/>
      <c r="C27" s="49"/>
      <c r="D27" s="49"/>
      <c r="E27" s="49"/>
      <c r="F27" s="49"/>
      <c r="G27" s="49"/>
    </row>
    <row r="28" spans="1:11" ht="13.5" customHeight="1" x14ac:dyDescent="0.2">
      <c r="A28" s="47" t="s">
        <v>23</v>
      </c>
      <c r="B28" s="47"/>
      <c r="C28" s="47"/>
      <c r="D28" s="47"/>
      <c r="E28" s="47"/>
      <c r="F28" s="48"/>
      <c r="G28" s="48"/>
    </row>
    <row r="29" spans="1:11" ht="12.75" customHeight="1" x14ac:dyDescent="0.2">
      <c r="A29" s="47" t="s">
        <v>24</v>
      </c>
      <c r="B29" s="47"/>
      <c r="C29" s="47"/>
      <c r="D29" s="47"/>
      <c r="E29" s="47"/>
      <c r="F29" s="48"/>
      <c r="G29" s="48"/>
    </row>
    <row r="30" spans="1:11" ht="13.5" x14ac:dyDescent="0.25">
      <c r="D30" s="7"/>
      <c r="E30" s="9"/>
    </row>
    <row r="31" spans="1:11" x14ac:dyDescent="0.2">
      <c r="A31" s="12"/>
      <c r="B31" s="12"/>
      <c r="C31" s="12"/>
      <c r="D31" s="12"/>
      <c r="E31" s="12"/>
      <c r="F31" s="12"/>
    </row>
  </sheetData>
  <mergeCells count="22">
    <mergeCell ref="A4:E4"/>
    <mergeCell ref="A7:A10"/>
    <mergeCell ref="D7:E7"/>
    <mergeCell ref="A29:E29"/>
    <mergeCell ref="F29:G29"/>
    <mergeCell ref="A26:E26"/>
    <mergeCell ref="F26:G26"/>
    <mergeCell ref="A27:G27"/>
    <mergeCell ref="A28:E28"/>
    <mergeCell ref="F28:G28"/>
    <mergeCell ref="B7:C7"/>
    <mergeCell ref="B9:C9"/>
    <mergeCell ref="D9:E9"/>
    <mergeCell ref="D8:E8"/>
    <mergeCell ref="B8:C8"/>
    <mergeCell ref="K7:K10"/>
    <mergeCell ref="H7:I7"/>
    <mergeCell ref="F8:G8"/>
    <mergeCell ref="H8:I8"/>
    <mergeCell ref="F9:G9"/>
    <mergeCell ref="H9:I9"/>
    <mergeCell ref="F7:G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мај 2025.</vt:lpstr>
      <vt:lpstr>'мај 2025.'!Print_Area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2024-10-29T08:09:43Z</cp:lastPrinted>
  <dcterms:created xsi:type="dcterms:W3CDTF">2008-06-30T07:11:17Z</dcterms:created>
  <dcterms:modified xsi:type="dcterms:W3CDTF">2025-06-19T09:30:06Z</dcterms:modified>
</cp:coreProperties>
</file>