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април 2025." sheetId="1" r:id="rId1"/>
  </sheets>
  <definedNames>
    <definedName name="OLE_LINK1" localSheetId="0">'април 2025.'!#REF!</definedName>
    <definedName name="OLE_LINK2" localSheetId="0">'април 2025.'!#REF!</definedName>
    <definedName name="_xlnm.Print_Area" localSheetId="0">'април 2025.'!$A$1:$G$30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<sst xmlns="http://schemas.openxmlformats.org/spreadsheetml/2006/main" count="49" uniqueCount="49">
  <si>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</si>
  <si>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</si>
  <si>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</si>
  <si>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</si>
  <si>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</si>
  <si>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</si>
  <si>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</si>
  <si>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</si>
  <si>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</si>
  <si>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</si>
  <si>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</si>
  <si>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</si>
  <si>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</si>
  <si>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</si>
  <si>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</si>
  <si>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</si>
  <si>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</si>
  <si>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</si>
  <si>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</si>
  <si>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</si>
  <si>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</si>
  <si>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</si>
  <si>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</si>
  <si>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</si>
  <si>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</si>
  <si>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</si>
  <si>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</si>
  <si>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</si>
  <si>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</si>
  <si>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</si>
  <si>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</si>
  <si>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</si>
  <si>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</si>
  <si>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</si>
  <si>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</si>
  <si>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</si>
  <si>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</si>
  <si>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</si>
  <si>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</si>
  <si>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</si>
  <si>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</si>
  <si>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</si>
  <si>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</si>
  <si>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Кумулатив производње</t>
  </si>
  <si>
    <t>Кумулатив продаје</t>
  </si>
  <si>
    <t>Production cumulative</t>
  </si>
  <si>
    <t>Sale cumulative</t>
  </si>
  <si>
    <r>
      <t xml:space="preserve">30. V 2025. Број/No. </t>
    </r>
    <r>
      <rPr>
        <b/>
        <sz val="10"/>
        <color theme="3"/>
        <rFont val="Arial Narrow"/>
        <family val="2"/>
      </rPr>
      <t>176/25</t>
    </r>
  </si>
  <si>
    <t>април/April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</si>
</sst>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20" zoomScaleNormal="120" workbookViewId="0">
      <selection activeCell="N17" sqref="N17"/>
    </sheetView>
  </sheetViews>
  <sheetFormatPr defaultRowHeight="12.75" x14ac:dyDescent="0.2"/>
  <cols>
    <col min="1" max="1" width="24.710937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11" ht="15.75" x14ac:dyDescent="0.25">
      <c r="A1" s="8"/>
      <c r="B1" s="14"/>
      <c r="C1" s="14"/>
      <c r="I1"/>
      <c r="J1"/>
      <c r="K1" s="28" t="s">
        <v>48</v>
      </c>
    </row>
    <row r="2" spans="1:11" ht="13.5" x14ac:dyDescent="0.25">
      <c r="A2" s="3"/>
      <c r="B2" s="2"/>
      <c r="C2" s="2"/>
      <c r="I2"/>
      <c r="J2"/>
      <c r="K2" s="29" t="s">
        <v>47</v>
      </c>
    </row>
    <row r="3" spans="1:11" x14ac:dyDescent="0.2">
      <c r="A3" s="8"/>
      <c r="B3" s="14"/>
      <c r="C3" s="14"/>
      <c r="D3" s="16"/>
      <c r="E3" s="16"/>
      <c r="F3" s="8"/>
      <c r="G3" s="8"/>
    </row>
    <row r="4" spans="1:11" ht="13.5" x14ac:dyDescent="0.25">
      <c r="A4" s="35" t="s">
        <v>34</v>
      </c>
      <c r="B4" s="35"/>
      <c r="C4" s="35"/>
      <c r="D4" s="35"/>
      <c r="E4" s="35"/>
      <c r="F4" s="2"/>
      <c r="G4" s="3"/>
    </row>
    <row r="5" spans="1:11" ht="13.5" x14ac:dyDescent="0.25">
      <c r="A5" s="4" t="s">
        <v>14</v>
      </c>
      <c r="B5" s="13"/>
      <c r="C5" s="13"/>
      <c r="D5" s="5"/>
      <c r="E5" s="5"/>
      <c r="F5" s="2"/>
      <c r="G5" s="3"/>
    </row>
    <row r="6" spans="1:11" s="18" customFormat="1" ht="13.5" x14ac:dyDescent="0.25">
      <c r="A6" s="15"/>
      <c r="B6" s="15"/>
      <c r="C6" s="15"/>
      <c r="D6" s="17"/>
      <c r="F6" s="20"/>
      <c r="I6" s="19"/>
      <c r="J6" s="19"/>
      <c r="K6" s="30" t="s">
        <v>30</v>
      </c>
    </row>
    <row r="7" spans="1:11" s="18" customFormat="1" ht="13.5" customHeight="1" x14ac:dyDescent="0.25">
      <c r="A7" s="36" t="s">
        <v>15</v>
      </c>
      <c r="B7" s="39" t="s">
        <v>0</v>
      </c>
      <c r="C7" s="40"/>
      <c r="D7" s="39" t="s">
        <v>43</v>
      </c>
      <c r="E7" s="40"/>
      <c r="F7" s="39" t="s">
        <v>1</v>
      </c>
      <c r="G7" s="40"/>
      <c r="H7" s="39" t="s">
        <v>44</v>
      </c>
      <c r="I7" s="40"/>
      <c r="J7" s="21" t="s">
        <v>2</v>
      </c>
      <c r="K7" s="32" t="s">
        <v>25</v>
      </c>
    </row>
    <row r="8" spans="1:11" s="18" customFormat="1" ht="13.5" customHeight="1" x14ac:dyDescent="0.25">
      <c r="A8" s="37"/>
      <c r="B8" s="48" t="s">
        <v>3</v>
      </c>
      <c r="C8" s="49"/>
      <c r="D8" s="48" t="s">
        <v>45</v>
      </c>
      <c r="E8" s="49"/>
      <c r="F8" s="48" t="s">
        <v>4</v>
      </c>
      <c r="G8" s="49"/>
      <c r="H8" s="48" t="s">
        <v>46</v>
      </c>
      <c r="I8" s="49"/>
      <c r="J8" s="22" t="s">
        <v>5</v>
      </c>
      <c r="K8" s="33"/>
    </row>
    <row r="9" spans="1:11" s="18" customFormat="1" ht="17.25" customHeight="1" x14ac:dyDescent="0.25">
      <c r="A9" s="37"/>
      <c r="B9" s="44" t="str">
        <f>ROMAN(4)</f>
        <v>IV</v>
      </c>
      <c r="C9" s="45"/>
      <c r="D9" s="46" t="str">
        <f>ROMAN(1) &amp; " - " &amp; ROMAN(4)</f>
        <v>I - IV</v>
      </c>
      <c r="E9" s="47"/>
      <c r="F9" s="44" t="str">
        <f>ROMAN(4)</f>
        <v>IV</v>
      </c>
      <c r="G9" s="45"/>
      <c r="H9" s="46" t="str">
        <f>ROMAN(1) &amp; " - " &amp;ROMAN( 4)</f>
        <v>I - IV</v>
      </c>
      <c r="I9" s="47"/>
      <c r="J9" s="27" t="str">
        <f>ROMAN(4)</f>
        <v>IV</v>
      </c>
      <c r="K9" s="33"/>
    </row>
    <row r="10" spans="1:11" s="18" customFormat="1" ht="17.25" customHeight="1" x14ac:dyDescent="0.2">
      <c r="A10" s="38"/>
      <c r="B10" s="10">
        <f>2025-1</f>
        <v>2024</v>
      </c>
      <c r="C10" s="11">
        <f>2025</f>
        <v>2025</v>
      </c>
      <c r="D10" s="11">
        <v>2024</v>
      </c>
      <c r="E10" s="11">
        <v>2025</v>
      </c>
      <c r="F10" s="10">
        <f>2025-1</f>
        <v>2024</v>
      </c>
      <c r="G10" s="11">
        <f>2025</f>
        <v>2025</v>
      </c>
      <c r="H10" s="11">
        <v>2024</v>
      </c>
      <c r="I10" s="11">
        <v>2025</v>
      </c>
      <c r="J10" s="10">
        <f>2025</f>
        <v>2025</v>
      </c>
      <c r="K10" s="34"/>
    </row>
    <row r="11" spans="1:11" ht="15" customHeight="1" x14ac:dyDescent="0.25">
      <c r="A11" s="6" t="s">
        <v>6</v>
      </c>
      <c r="B11" s="23">
        <v>170536.34</v>
      </c>
      <c r="C11" s="24">
        <v>163855.26999999999</v>
      </c>
      <c r="D11" s="24">
        <v>645949.42000000004</v>
      </c>
      <c r="E11" s="24">
        <v>488298.25</v>
      </c>
      <c r="F11" s="26">
        <v>184313.36</v>
      </c>
      <c r="G11" s="26">
        <v>166420.09</v>
      </c>
      <c r="H11" s="25">
        <v>576918.5</v>
      </c>
      <c r="I11" s="25">
        <v>461645.03</v>
      </c>
      <c r="J11" s="25">
        <v>265986.83</v>
      </c>
      <c r="K11" s="31" t="s">
        <v>12</v>
      </c>
    </row>
    <row r="12" spans="1:11" ht="12.75" customHeight="1" x14ac:dyDescent="0.25">
      <c r="A12" s="6" t="s">
        <v>7</v>
      </c>
      <c r="B12" s="23">
        <v>91238.03</v>
      </c>
      <c r="C12" s="24">
        <v>83273.91</v>
      </c>
      <c r="D12" s="24">
        <v>339133.68</v>
      </c>
      <c r="E12" s="24">
        <v>254733.68</v>
      </c>
      <c r="F12" s="25">
        <v>93063.12</v>
      </c>
      <c r="G12" s="25">
        <v>92274.72</v>
      </c>
      <c r="H12" s="25">
        <v>299295.15000000002</v>
      </c>
      <c r="I12" s="25">
        <v>250059.89</v>
      </c>
      <c r="J12" s="25">
        <v>121464.86</v>
      </c>
      <c r="K12" s="31" t="s">
        <v>13</v>
      </c>
    </row>
    <row r="13" spans="1:11" ht="13.5" x14ac:dyDescent="0.25">
      <c r="A13" s="6" t="s">
        <v>16</v>
      </c>
      <c r="B13" s="23">
        <v>63168.85</v>
      </c>
      <c r="C13" s="24">
        <v>55196.84</v>
      </c>
      <c r="D13" s="24">
        <v>237622.15</v>
      </c>
      <c r="E13" s="24">
        <v>177790.67</v>
      </c>
      <c r="F13" s="25">
        <v>65780.12</v>
      </c>
      <c r="G13" s="25">
        <v>54274.9</v>
      </c>
      <c r="H13" s="25">
        <v>213158.92</v>
      </c>
      <c r="I13" s="25">
        <v>166786.41</v>
      </c>
      <c r="J13" s="25">
        <v>50733.02</v>
      </c>
      <c r="K13" s="31" t="s">
        <v>31</v>
      </c>
    </row>
    <row r="14" spans="1:11" ht="13.5" customHeight="1" x14ac:dyDescent="0.25">
      <c r="A14" s="6" t="s">
        <v>8</v>
      </c>
      <c r="B14" s="23">
        <v>5918.64</v>
      </c>
      <c r="C14" s="24">
        <v>4875.92</v>
      </c>
      <c r="D14" s="24">
        <v>20163.849999999999</v>
      </c>
      <c r="E14" s="24">
        <v>13384.84</v>
      </c>
      <c r="F14" s="25">
        <v>5690.35</v>
      </c>
      <c r="G14" s="25">
        <v>7767.71</v>
      </c>
      <c r="H14" s="25">
        <v>17867.439999999999</v>
      </c>
      <c r="I14" s="25">
        <v>14943.19</v>
      </c>
      <c r="J14" s="25">
        <v>11188.55</v>
      </c>
      <c r="K14" s="31" t="s">
        <v>32</v>
      </c>
    </row>
    <row r="15" spans="1:11" ht="13.5" x14ac:dyDescent="0.25">
      <c r="A15" s="6" t="s">
        <v>26</v>
      </c>
      <c r="B15" s="23">
        <v>2195</v>
      </c>
      <c r="C15" s="24">
        <v>1996</v>
      </c>
      <c r="D15" s="24">
        <v>8159.05</v>
      </c>
      <c r="E15" s="24">
        <v>5704</v>
      </c>
      <c r="F15" s="25">
        <v>1773</v>
      </c>
      <c r="G15" s="25">
        <v>2953</v>
      </c>
      <c r="H15" s="25">
        <v>6146</v>
      </c>
      <c r="I15" s="25">
        <v>4792</v>
      </c>
      <c r="J15" s="25">
        <v>4635.07</v>
      </c>
      <c r="K15" s="31" t="s">
        <v>27</v>
      </c>
    </row>
    <row r="16" spans="1:11" ht="13.5" x14ac:dyDescent="0.25">
      <c r="A16" s="6" t="s">
        <v>28</v>
      </c>
      <c r="B16" s="23">
        <v>19918.7</v>
      </c>
      <c r="C16" s="24">
        <v>21194.6</v>
      </c>
      <c r="D16" s="24">
        <v>72973.42</v>
      </c>
      <c r="E16" s="24">
        <v>57752.97</v>
      </c>
      <c r="F16" s="25">
        <v>19719.05</v>
      </c>
      <c r="G16" s="25">
        <v>27272.31</v>
      </c>
      <c r="H16" s="25">
        <v>61901.13</v>
      </c>
      <c r="I16" s="25">
        <v>63501.72</v>
      </c>
      <c r="J16" s="25">
        <v>54789.93</v>
      </c>
      <c r="K16" s="31" t="s">
        <v>29</v>
      </c>
    </row>
    <row r="17" spans="1:11" ht="13.5" x14ac:dyDescent="0.25">
      <c r="A17" s="6" t="s">
        <v>17</v>
      </c>
      <c r="B17" s="23">
        <v>36.840000000000003</v>
      </c>
      <c r="C17" s="24">
        <v>10.55</v>
      </c>
      <c r="D17" s="24">
        <v>215.21</v>
      </c>
      <c r="E17" s="24">
        <v>101.2</v>
      </c>
      <c r="F17" s="25">
        <v>100.6</v>
      </c>
      <c r="G17" s="25">
        <v>6.8</v>
      </c>
      <c r="H17" s="25">
        <v>221.66</v>
      </c>
      <c r="I17" s="25">
        <v>36.57</v>
      </c>
      <c r="J17" s="25">
        <v>118.29</v>
      </c>
      <c r="K17" s="31" t="s">
        <v>18</v>
      </c>
    </row>
    <row r="18" spans="1:11" ht="13.5" x14ac:dyDescent="0.25">
      <c r="A18" s="6" t="s">
        <v>9</v>
      </c>
      <c r="B18" s="23">
        <v>79298.31</v>
      </c>
      <c r="C18" s="24">
        <v>80581.36</v>
      </c>
      <c r="D18" s="24">
        <v>306815.74</v>
      </c>
      <c r="E18" s="24">
        <v>233564.57</v>
      </c>
      <c r="F18" s="25">
        <v>91250.240000000005</v>
      </c>
      <c r="G18" s="25">
        <v>74145.37</v>
      </c>
      <c r="H18" s="25">
        <v>277623.34999999998</v>
      </c>
      <c r="I18" s="25">
        <v>211585.14</v>
      </c>
      <c r="J18" s="25">
        <v>144521.97</v>
      </c>
      <c r="K18" s="31" t="s">
        <v>19</v>
      </c>
    </row>
    <row r="19" spans="1:11" ht="13.5" x14ac:dyDescent="0.25">
      <c r="A19" s="6" t="s">
        <v>10</v>
      </c>
      <c r="B19" s="23">
        <v>29628.02</v>
      </c>
      <c r="C19" s="24">
        <v>28396.34</v>
      </c>
      <c r="D19" s="24">
        <v>113764.35</v>
      </c>
      <c r="E19" s="24">
        <v>85940.62</v>
      </c>
      <c r="F19" s="25">
        <v>38809.870000000003</v>
      </c>
      <c r="G19" s="25">
        <v>26112.73</v>
      </c>
      <c r="H19" s="25">
        <v>114540.27</v>
      </c>
      <c r="I19" s="25">
        <v>80224.06</v>
      </c>
      <c r="J19" s="25">
        <v>29514.35</v>
      </c>
      <c r="K19" s="31" t="s">
        <v>20</v>
      </c>
    </row>
    <row r="20" spans="1:11" ht="13.5" x14ac:dyDescent="0.25">
      <c r="A20" s="6" t="s">
        <v>11</v>
      </c>
      <c r="B20" s="23">
        <v>104</v>
      </c>
      <c r="C20" s="24">
        <v>1</v>
      </c>
      <c r="D20" s="24">
        <v>163</v>
      </c>
      <c r="E20" s="24">
        <v>12</v>
      </c>
      <c r="F20" s="25">
        <v>72</v>
      </c>
      <c r="G20" s="25">
        <v>2</v>
      </c>
      <c r="H20" s="25">
        <v>98</v>
      </c>
      <c r="I20" s="25">
        <v>12</v>
      </c>
      <c r="J20" s="25">
        <v>49</v>
      </c>
      <c r="K20" s="31" t="s">
        <v>33</v>
      </c>
    </row>
    <row r="21" spans="1:11" ht="13.5" x14ac:dyDescent="0.25">
      <c r="A21" s="6" t="s">
        <v>35</v>
      </c>
      <c r="B21" s="23">
        <v>1457</v>
      </c>
      <c r="C21" s="24">
        <v>1963.62</v>
      </c>
      <c r="D21" s="24">
        <v>6850</v>
      </c>
      <c r="E21" s="24">
        <v>4556.5200000000004</v>
      </c>
      <c r="F21" s="25">
        <v>896</v>
      </c>
      <c r="G21" s="25">
        <v>1637.21</v>
      </c>
      <c r="H21" s="25">
        <v>3844</v>
      </c>
      <c r="I21" s="25">
        <v>3452.67</v>
      </c>
      <c r="J21" s="25">
        <v>2006.8</v>
      </c>
      <c r="K21" s="31" t="s">
        <v>36</v>
      </c>
    </row>
    <row r="22" spans="1:11" ht="13.5" customHeight="1" x14ac:dyDescent="0.25">
      <c r="A22" s="6" t="s">
        <v>40</v>
      </c>
      <c r="B22" s="23">
        <v>2093.13</v>
      </c>
      <c r="C22" s="24">
        <v>2441.13</v>
      </c>
      <c r="D22" s="24">
        <v>8648.7800000000007</v>
      </c>
      <c r="E22" s="24">
        <v>9510.5499999999993</v>
      </c>
      <c r="F22" s="25">
        <v>3221.1</v>
      </c>
      <c r="G22" s="25">
        <v>1789.36</v>
      </c>
      <c r="H22" s="25">
        <v>7400.74</v>
      </c>
      <c r="I22" s="25">
        <v>5863.11</v>
      </c>
      <c r="J22" s="25">
        <v>7444.24</v>
      </c>
      <c r="K22" s="31" t="s">
        <v>37</v>
      </c>
    </row>
    <row r="23" spans="1:11" ht="13.5" x14ac:dyDescent="0.25">
      <c r="A23" s="6" t="s">
        <v>41</v>
      </c>
      <c r="B23" s="23">
        <v>46016.160000000003</v>
      </c>
      <c r="C23" s="24">
        <v>47773.17</v>
      </c>
      <c r="D23" s="24">
        <v>177389.61</v>
      </c>
      <c r="E23" s="24">
        <v>133537.28</v>
      </c>
      <c r="F23" s="25">
        <v>48251.27</v>
      </c>
      <c r="G23" s="25">
        <v>44598.07</v>
      </c>
      <c r="H23" s="25">
        <v>151740.34</v>
      </c>
      <c r="I23" s="25">
        <v>122025.8</v>
      </c>
      <c r="J23" s="25">
        <v>105507.48</v>
      </c>
      <c r="K23" s="31" t="s">
        <v>38</v>
      </c>
    </row>
    <row r="24" spans="1:11" ht="13.5" x14ac:dyDescent="0.25">
      <c r="A24" s="6" t="s">
        <v>42</v>
      </c>
      <c r="B24" s="23">
        <v>0</v>
      </c>
      <c r="C24" s="24">
        <v>6.1</v>
      </c>
      <c r="D24" s="24">
        <v>0</v>
      </c>
      <c r="E24" s="24">
        <v>7.6</v>
      </c>
      <c r="F24" s="25">
        <v>0</v>
      </c>
      <c r="G24" s="25">
        <v>6</v>
      </c>
      <c r="H24" s="25">
        <v>0</v>
      </c>
      <c r="I24" s="25">
        <v>7.5</v>
      </c>
      <c r="J24" s="25">
        <v>0.1</v>
      </c>
      <c r="K24" s="31" t="s">
        <v>39</v>
      </c>
    </row>
    <row r="26" spans="1:11" ht="12.75" customHeight="1" x14ac:dyDescent="0.2">
      <c r="A26" s="43" t="s">
        <v>21</v>
      </c>
      <c r="B26" s="43"/>
      <c r="C26" s="43"/>
      <c r="D26" s="43"/>
      <c r="E26" s="43"/>
      <c r="F26" s="42"/>
      <c r="G26" s="42"/>
    </row>
    <row r="27" spans="1:11" ht="12.75" customHeight="1" x14ac:dyDescent="0.2">
      <c r="A27" s="43" t="s">
        <v>22</v>
      </c>
      <c r="B27" s="43"/>
      <c r="C27" s="43"/>
      <c r="D27" s="43"/>
      <c r="E27" s="43"/>
      <c r="F27" s="43"/>
      <c r="G27" s="43"/>
    </row>
    <row r="28" spans="1:11" ht="13.5" customHeight="1" x14ac:dyDescent="0.2">
      <c r="A28" s="41" t="s">
        <v>23</v>
      </c>
      <c r="B28" s="41"/>
      <c r="C28" s="41"/>
      <c r="D28" s="41"/>
      <c r="E28" s="41"/>
      <c r="F28" s="42"/>
      <c r="G28" s="42"/>
    </row>
    <row r="29" spans="1:11" ht="12.75" customHeight="1" x14ac:dyDescent="0.2">
      <c r="A29" s="41" t="s">
        <v>24</v>
      </c>
      <c r="B29" s="41"/>
      <c r="C29" s="41"/>
      <c r="D29" s="41"/>
      <c r="E29" s="41"/>
      <c r="F29" s="42"/>
      <c r="G29" s="42"/>
    </row>
    <row r="30" spans="1:11" ht="13.5" x14ac:dyDescent="0.25">
      <c r="D30" s="7"/>
      <c r="E30" s="9"/>
    </row>
    <row r="31" spans="1:11" x14ac:dyDescent="0.2">
      <c r="A31" s="12"/>
      <c r="B31" s="12"/>
      <c r="C31" s="12"/>
      <c r="D31" s="12"/>
      <c r="E31" s="12"/>
      <c r="F31" s="12"/>
    </row>
  </sheetData>
  <mergeCells count="22">
    <mergeCell ref="H7:I7"/>
    <mergeCell ref="F8:G8"/>
    <mergeCell ref="H8:I8"/>
    <mergeCell ref="F9:G9"/>
    <mergeCell ref="H9:I9"/>
    <mergeCell ref="F7:G7"/>
    <mergeCell ref="K7:K10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април 2025.</vt:lpstr>
      <vt:lpstr>'април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2024-10-29T08:09:43Z</cp:lastPrinted>
  <dcterms:created xsi:type="dcterms:W3CDTF">2008-06-30T07:11:17Z</dcterms:created>
  <dcterms:modified xsi:type="dcterms:W3CDTF">2025-05-30T06:21:01Z</dcterms:modified>
</cp:coreProperties>
</file>