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Mjesečna\"/>
    </mc:Choice>
  </mc:AlternateContent>
  <xr:revisionPtr revIDLastSave="0" documentId="13_ncr:1_{87DDF2EF-F94C-45D1-B326-7A8A994B1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ј 2026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2" l="1"/>
  <c r="H9" i="2"/>
  <c r="F9" i="2"/>
  <c r="D9" i="2"/>
  <c r="B9" i="2"/>
  <c r="J10" i="2" l="1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<sst xmlns="http://schemas.openxmlformats.org/spreadsheetml/2006/main" count="62" uniqueCount="50">
  <si>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</si>
  <si>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</si>
  <si>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</si>
  <si>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</si>
  <si>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</si>
  <si>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</si>
  <si>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</si>
  <si>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</si>
  <si>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</si>
  <si>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</si>
  <si>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</si>
  <si>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</si>
  <si>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</si>
  <si>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</si>
  <si>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</si>
  <si>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</si>
  <si>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</si>
  <si>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</si>
  <si>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</si>
  <si>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</si>
  <si>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</si>
  <si>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</si>
  <si>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</si>
  <si>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</si>
  <si>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</si>
  <si>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</si>
  <si>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</si>
  <si>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</si>
  <si>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</si>
  <si>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</si>
  <si>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</si>
  <si>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</si>
  <si>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</si>
  <si>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</si>
  <si>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</si>
  <si>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-</t>
  </si>
  <si>
    <t>Кумулатив производње</t>
  </si>
  <si>
    <t>Кумулатив продаје</t>
  </si>
  <si>
    <t>Production cumulative</t>
  </si>
  <si>
    <t>Sale cumulative</t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</si>
  <si>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</si>
  <si>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</si>
  <si>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</si>
  <si>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</si>
  <si>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</si>
  <si>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</si>
  <si>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</si>
  <si>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</si>
  <si>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t>мај/May 2026</t>
  </si>
  <si>
    <r>
      <t xml:space="preserve">30. VI 2026. Број/No. </t>
    </r>
    <r>
      <rPr>
        <b/>
        <sz val="10"/>
        <color theme="3"/>
        <rFont val="Arial Narrow"/>
        <family val="2"/>
      </rPr>
      <t>216/26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</si>
</sst>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/>
    <xf numFmtId="0" fontId="0" fillId="0" borderId="0" xfId="0" applyFill="1"/>
    <xf numFmtId="0" fontId="2" fillId="0" borderId="0" xfId="0" applyFont="1" applyFill="1" applyBorder="1" applyAlignment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right" indent="1"/>
    </xf>
    <xf numFmtId="1" fontId="1" fillId="0" borderId="5" xfId="0" applyNumberFormat="1" applyFont="1" applyBorder="1" applyAlignment="1">
      <alignment horizontal="right" indent="1"/>
    </xf>
    <xf numFmtId="1" fontId="1" fillId="0" borderId="0" xfId="0" applyNumberFormat="1" applyFont="1" applyBorder="1" applyAlignment="1">
      <alignment horizontal="right" indent="1"/>
    </xf>
    <xf numFmtId="1" fontId="0" fillId="0" borderId="0" xfId="0" applyNumberFormat="1"/>
    <xf numFmtId="0" fontId="0" fillId="0" borderId="0" xfId="0" applyFill="1" applyBorder="1"/>
    <xf numFmtId="0" fontId="15" fillId="2" borderId="8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indent="1"/>
    </xf>
    <xf numFmtId="1" fontId="1" fillId="0" borderId="3" xfId="0" applyNumberFormat="1" applyFont="1" applyBorder="1" applyAlignment="1">
      <alignment horizontal="right" indent="1"/>
    </xf>
    <xf numFmtId="0" fontId="1" fillId="0" borderId="5" xfId="0" applyFont="1" applyBorder="1"/>
    <xf numFmtId="1" fontId="1" fillId="0" borderId="12" xfId="0" applyNumberFormat="1" applyFont="1" applyBorder="1" applyAlignment="1">
      <alignment horizontal="right" indent="1"/>
    </xf>
    <xf numFmtId="0" fontId="1" fillId="0" borderId="12" xfId="0" applyFont="1" applyBorder="1"/>
    <xf numFmtId="0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zoomScale="120" zoomScaleNormal="120" workbookViewId="0">
      <selection activeCell="M28" sqref="M28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7"/>
      <c r="B1" s="12"/>
      <c r="C1" s="12"/>
      <c r="I1"/>
      <c r="J1"/>
      <c r="K1" s="17" t="s">
        <v>48</v>
      </c>
    </row>
    <row r="2" spans="1:25" ht="13.5" x14ac:dyDescent="0.25">
      <c r="A2" s="3"/>
      <c r="B2" s="2"/>
      <c r="C2" s="2"/>
      <c r="I2"/>
      <c r="J2"/>
      <c r="K2" s="18" t="s">
        <v>49</v>
      </c>
    </row>
    <row r="3" spans="1:25" x14ac:dyDescent="0.2">
      <c r="A3" s="7"/>
      <c r="B3" s="12"/>
      <c r="C3" s="12"/>
      <c r="D3" s="14"/>
      <c r="E3" s="14"/>
      <c r="F3" s="7"/>
      <c r="G3" s="7"/>
    </row>
    <row r="4" spans="1:25" ht="13.5" x14ac:dyDescent="0.25">
      <c r="A4" s="48" t="s">
        <v>34</v>
      </c>
      <c r="B4" s="48"/>
      <c r="C4" s="48"/>
      <c r="D4" s="48"/>
      <c r="E4" s="48"/>
      <c r="F4" s="2"/>
      <c r="G4" s="3"/>
    </row>
    <row r="5" spans="1:25" ht="13.5" x14ac:dyDescent="0.25">
      <c r="A5" s="4" t="s">
        <v>14</v>
      </c>
      <c r="B5" s="11"/>
      <c r="C5" s="11"/>
      <c r="D5" s="5"/>
      <c r="E5" s="5"/>
      <c r="F5" s="2"/>
      <c r="G5" s="3"/>
    </row>
    <row r="6" spans="1:25" s="15" customFormat="1" ht="13.5" x14ac:dyDescent="0.25">
      <c r="A6" s="13"/>
      <c r="B6" s="13"/>
      <c r="C6" s="13"/>
      <c r="D6" s="19"/>
      <c r="F6" s="16"/>
      <c r="I6" s="26"/>
      <c r="J6" s="26"/>
      <c r="K6" s="19" t="s">
        <v>30</v>
      </c>
    </row>
    <row r="7" spans="1:25" s="15" customFormat="1" ht="13.5" customHeight="1" x14ac:dyDescent="0.25">
      <c r="A7" s="49" t="s">
        <v>15</v>
      </c>
      <c r="B7" s="45" t="s">
        <v>0</v>
      </c>
      <c r="C7" s="46"/>
      <c r="D7" s="45" t="s">
        <v>36</v>
      </c>
      <c r="E7" s="46"/>
      <c r="F7" s="45" t="s">
        <v>1</v>
      </c>
      <c r="G7" s="46"/>
      <c r="H7" s="45" t="s">
        <v>37</v>
      </c>
      <c r="I7" s="46"/>
      <c r="J7" s="20" t="s">
        <v>2</v>
      </c>
      <c r="K7" s="38" t="s">
        <v>25</v>
      </c>
    </row>
    <row r="8" spans="1:25" s="15" customFormat="1" ht="13.5" customHeight="1" x14ac:dyDescent="0.25">
      <c r="A8" s="50"/>
      <c r="B8" s="41" t="s">
        <v>3</v>
      </c>
      <c r="C8" s="42"/>
      <c r="D8" s="41" t="s">
        <v>38</v>
      </c>
      <c r="E8" s="42"/>
      <c r="F8" s="41" t="s">
        <v>4</v>
      </c>
      <c r="G8" s="42"/>
      <c r="H8" s="41" t="s">
        <v>39</v>
      </c>
      <c r="I8" s="42"/>
      <c r="J8" s="21" t="s">
        <v>5</v>
      </c>
      <c r="K8" s="39"/>
    </row>
    <row r="9" spans="1:25" s="15" customFormat="1" x14ac:dyDescent="0.2">
      <c r="A9" s="50"/>
      <c r="B9" s="43" t="str">
        <f>ROMAN(5)</f>
        <v>V</v>
      </c>
      <c r="C9" s="44"/>
      <c r="D9" s="43" t="str">
        <f>ROMAN(1) &amp; " - " &amp; ROMAN(5)</f>
        <v>I - V</v>
      </c>
      <c r="E9" s="44"/>
      <c r="F9" s="43" t="str">
        <f>ROMAN(5)</f>
        <v>V</v>
      </c>
      <c r="G9" s="44"/>
      <c r="H9" s="43" t="str">
        <f>ROMAN(1) &amp; " - " &amp;ROMAN( 5)</f>
        <v>I - V</v>
      </c>
      <c r="I9" s="44"/>
      <c r="J9" s="27" t="str">
        <f>ROMAN(5)</f>
        <v>V</v>
      </c>
      <c r="K9" s="39"/>
    </row>
    <row r="10" spans="1:25" s="15" customFormat="1" x14ac:dyDescent="0.2">
      <c r="A10" s="51"/>
      <c r="B10" s="8">
        <f>2026-1</f>
        <v>2025</v>
      </c>
      <c r="C10" s="9">
        <f>2026</f>
        <v>2026</v>
      </c>
      <c r="D10" s="8">
        <f>2026-1</f>
        <v>2025</v>
      </c>
      <c r="E10" s="9">
        <f>2026</f>
        <v>2026</v>
      </c>
      <c r="F10" s="8">
        <f>2026-1</f>
        <v>2025</v>
      </c>
      <c r="G10" s="9">
        <f>2026</f>
        <v>2026</v>
      </c>
      <c r="H10" s="8">
        <f>2026-1</f>
        <v>2025</v>
      </c>
      <c r="I10" s="9">
        <f>2026</f>
        <v>2026</v>
      </c>
      <c r="J10" s="9">
        <f>2026</f>
        <v>2026</v>
      </c>
      <c r="K10" s="40"/>
    </row>
    <row r="11" spans="1:25" ht="13.5" x14ac:dyDescent="0.25">
      <c r="A11" s="6" t="s">
        <v>6</v>
      </c>
      <c r="B11" s="28">
        <v>153459.64000000001</v>
      </c>
      <c r="C11" s="22">
        <v>174015.5</v>
      </c>
      <c r="D11" s="22">
        <v>641757.89</v>
      </c>
      <c r="E11" s="22">
        <v>690263.83</v>
      </c>
      <c r="F11" s="22">
        <v>155135.59</v>
      </c>
      <c r="G11" s="22">
        <v>178424.42</v>
      </c>
      <c r="H11" s="22">
        <v>616780.62</v>
      </c>
      <c r="I11" s="22">
        <v>648056.42000000004</v>
      </c>
      <c r="J11" s="29">
        <v>220990.3</v>
      </c>
      <c r="K11" s="30" t="s">
        <v>12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3.5" x14ac:dyDescent="0.25">
      <c r="A12" s="6" t="s">
        <v>7</v>
      </c>
      <c r="B12" s="23">
        <v>86036.14</v>
      </c>
      <c r="C12" s="24">
        <v>96215.4</v>
      </c>
      <c r="D12" s="24">
        <v>340769.82</v>
      </c>
      <c r="E12" s="24">
        <v>371142.11</v>
      </c>
      <c r="F12" s="24">
        <v>82956.179999999993</v>
      </c>
      <c r="G12" s="24">
        <v>91962.45</v>
      </c>
      <c r="H12" s="24">
        <v>333016.07</v>
      </c>
      <c r="I12" s="24">
        <v>335269.96000000002</v>
      </c>
      <c r="J12" s="31">
        <v>102797.99</v>
      </c>
      <c r="K12" s="30" t="s">
        <v>13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5" ht="13.5" x14ac:dyDescent="0.25">
      <c r="A13" s="6" t="s">
        <v>16</v>
      </c>
      <c r="B13" s="23">
        <v>58242.21</v>
      </c>
      <c r="C13" s="24">
        <v>64405.91</v>
      </c>
      <c r="D13" s="24">
        <v>236032.88</v>
      </c>
      <c r="E13" s="24">
        <v>253824.04</v>
      </c>
      <c r="F13" s="24">
        <v>53866.31</v>
      </c>
      <c r="G13" s="24">
        <v>58558.8</v>
      </c>
      <c r="H13" s="24">
        <v>220652.72</v>
      </c>
      <c r="I13" s="24">
        <v>226845.75</v>
      </c>
      <c r="J13" s="31">
        <v>59794.59</v>
      </c>
      <c r="K13" s="30" t="s">
        <v>31</v>
      </c>
    </row>
    <row r="14" spans="1:25" ht="13.5" customHeight="1" x14ac:dyDescent="0.25">
      <c r="A14" s="6" t="s">
        <v>8</v>
      </c>
      <c r="B14" s="23">
        <v>4212.91</v>
      </c>
      <c r="C14" s="24">
        <v>5390.18</v>
      </c>
      <c r="D14" s="24">
        <v>17597.75</v>
      </c>
      <c r="E14" s="24">
        <v>19632.36</v>
      </c>
      <c r="F14" s="24">
        <v>3657.3</v>
      </c>
      <c r="G14" s="24">
        <v>5891.17</v>
      </c>
      <c r="H14" s="24">
        <v>18600.490000000002</v>
      </c>
      <c r="I14" s="24">
        <v>17742.52</v>
      </c>
      <c r="J14" s="31">
        <v>6940.13</v>
      </c>
      <c r="K14" s="30" t="s">
        <v>32</v>
      </c>
    </row>
    <row r="15" spans="1:25" ht="13.5" x14ac:dyDescent="0.25">
      <c r="A15" s="6" t="s">
        <v>26</v>
      </c>
      <c r="B15" s="23">
        <v>2517</v>
      </c>
      <c r="C15" s="24">
        <v>3780</v>
      </c>
      <c r="D15" s="24">
        <v>8221</v>
      </c>
      <c r="E15" s="24">
        <v>11828</v>
      </c>
      <c r="F15" s="24">
        <v>2919</v>
      </c>
      <c r="G15" s="24">
        <v>4304</v>
      </c>
      <c r="H15" s="24">
        <v>7711</v>
      </c>
      <c r="I15" s="24">
        <v>10528</v>
      </c>
      <c r="J15" s="31">
        <v>3353</v>
      </c>
      <c r="K15" s="30" t="s">
        <v>27</v>
      </c>
    </row>
    <row r="16" spans="1:25" ht="13.5" x14ac:dyDescent="0.25">
      <c r="A16" s="6" t="s">
        <v>28</v>
      </c>
      <c r="B16" s="23">
        <v>21058.959999999999</v>
      </c>
      <c r="C16" s="24">
        <v>22600.78</v>
      </c>
      <c r="D16" s="24">
        <v>78811.929999999993</v>
      </c>
      <c r="E16" s="24">
        <v>85574.45</v>
      </c>
      <c r="F16" s="24">
        <v>22504.62</v>
      </c>
      <c r="G16" s="24">
        <v>23142.53</v>
      </c>
      <c r="H16" s="24">
        <v>86006.34</v>
      </c>
      <c r="I16" s="24">
        <v>79809.539999999994</v>
      </c>
      <c r="J16" s="31">
        <v>32622.33</v>
      </c>
      <c r="K16" s="30" t="s">
        <v>29</v>
      </c>
    </row>
    <row r="17" spans="1:22" ht="13.5" x14ac:dyDescent="0.25">
      <c r="A17" s="6" t="s">
        <v>17</v>
      </c>
      <c r="B17" s="23">
        <v>5.0599999999999996</v>
      </c>
      <c r="C17" s="24">
        <v>38.53</v>
      </c>
      <c r="D17" s="24">
        <v>106.26</v>
      </c>
      <c r="E17" s="24">
        <v>283.26</v>
      </c>
      <c r="F17" s="24">
        <v>8.9499999999999993</v>
      </c>
      <c r="G17" s="24">
        <v>65.95</v>
      </c>
      <c r="H17" s="24">
        <v>45.52</v>
      </c>
      <c r="I17" s="24">
        <v>344.15</v>
      </c>
      <c r="J17" s="31">
        <v>87.94</v>
      </c>
      <c r="K17" s="30" t="s">
        <v>18</v>
      </c>
    </row>
    <row r="18" spans="1:22" ht="13.5" x14ac:dyDescent="0.25">
      <c r="A18" s="6" t="s">
        <v>9</v>
      </c>
      <c r="B18" s="23">
        <v>67423.5</v>
      </c>
      <c r="C18" s="24">
        <v>77800.100000000006</v>
      </c>
      <c r="D18" s="24">
        <v>300988.07</v>
      </c>
      <c r="E18" s="24">
        <v>319121.71999999997</v>
      </c>
      <c r="F18" s="24">
        <v>72179.41</v>
      </c>
      <c r="G18" s="24">
        <v>86461.97</v>
      </c>
      <c r="H18" s="24">
        <v>283764.55</v>
      </c>
      <c r="I18" s="24">
        <v>312786.46000000002</v>
      </c>
      <c r="J18" s="31">
        <v>118192.31</v>
      </c>
      <c r="K18" s="30" t="s">
        <v>19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13.5" x14ac:dyDescent="0.25">
      <c r="A19" s="6" t="s">
        <v>10</v>
      </c>
      <c r="B19" s="23">
        <v>23151.360000000001</v>
      </c>
      <c r="C19" s="24">
        <v>26483.52</v>
      </c>
      <c r="D19" s="24">
        <v>109091.98</v>
      </c>
      <c r="E19" s="24">
        <v>114512.04</v>
      </c>
      <c r="F19" s="24">
        <v>22836.22</v>
      </c>
      <c r="G19" s="24">
        <v>27582.94</v>
      </c>
      <c r="H19" s="24">
        <v>103060.28</v>
      </c>
      <c r="I19" s="24">
        <v>107745.51</v>
      </c>
      <c r="J19" s="31">
        <v>33466.089999999997</v>
      </c>
      <c r="K19" s="30" t="s">
        <v>20</v>
      </c>
    </row>
    <row r="20" spans="1:22" ht="13.5" x14ac:dyDescent="0.25">
      <c r="A20" s="6" t="s">
        <v>11</v>
      </c>
      <c r="B20" s="23" t="s">
        <v>35</v>
      </c>
      <c r="C20" s="24" t="s">
        <v>35</v>
      </c>
      <c r="D20" s="24">
        <v>12</v>
      </c>
      <c r="E20" s="24">
        <v>1</v>
      </c>
      <c r="F20" s="24" t="s">
        <v>35</v>
      </c>
      <c r="G20" s="24" t="s">
        <v>35</v>
      </c>
      <c r="H20" s="24">
        <v>12</v>
      </c>
      <c r="I20" s="24" t="s">
        <v>35</v>
      </c>
      <c r="J20" s="24" t="s">
        <v>35</v>
      </c>
      <c r="K20" s="30" t="s">
        <v>33</v>
      </c>
    </row>
    <row r="21" spans="1:22" ht="13.5" x14ac:dyDescent="0.25">
      <c r="A21" s="6" t="s">
        <v>41</v>
      </c>
      <c r="B21" s="23">
        <v>939.75</v>
      </c>
      <c r="C21" s="24">
        <v>2229.33</v>
      </c>
      <c r="D21" s="24">
        <v>5496.27</v>
      </c>
      <c r="E21" s="24">
        <v>7534.8</v>
      </c>
      <c r="F21" s="24">
        <v>1400.15</v>
      </c>
      <c r="G21" s="24">
        <v>2206.29</v>
      </c>
      <c r="H21" s="24">
        <v>4852.82</v>
      </c>
      <c r="I21" s="24">
        <v>5198.67</v>
      </c>
      <c r="J21" s="31">
        <v>1925.73</v>
      </c>
      <c r="K21" s="30" t="s">
        <v>44</v>
      </c>
    </row>
    <row r="22" spans="1:22" ht="13.5" customHeight="1" x14ac:dyDescent="0.25">
      <c r="A22" s="6" t="s">
        <v>40</v>
      </c>
      <c r="B22" s="23">
        <v>1766.5</v>
      </c>
      <c r="C22" s="24">
        <v>1727.45</v>
      </c>
      <c r="D22" s="24">
        <v>11277.05</v>
      </c>
      <c r="E22" s="24">
        <v>7980.65</v>
      </c>
      <c r="F22" s="24">
        <v>2089.7199999999998</v>
      </c>
      <c r="G22" s="24">
        <v>2835.36</v>
      </c>
      <c r="H22" s="24">
        <v>7952.83</v>
      </c>
      <c r="I22" s="24">
        <v>12378.76</v>
      </c>
      <c r="J22" s="31">
        <v>4028.96</v>
      </c>
      <c r="K22" s="30" t="s">
        <v>45</v>
      </c>
    </row>
    <row r="23" spans="1:22" ht="13.5" x14ac:dyDescent="0.25">
      <c r="A23" s="6" t="s">
        <v>42</v>
      </c>
      <c r="B23" s="23">
        <v>41565.89</v>
      </c>
      <c r="C23" s="24">
        <v>47359.8</v>
      </c>
      <c r="D23" s="24">
        <v>175103.17</v>
      </c>
      <c r="E23" s="24">
        <v>189093.23</v>
      </c>
      <c r="F23" s="24">
        <v>45853.32</v>
      </c>
      <c r="G23" s="24">
        <v>53837.38</v>
      </c>
      <c r="H23" s="24">
        <v>167879.12</v>
      </c>
      <c r="I23" s="24">
        <v>187463.52</v>
      </c>
      <c r="J23" s="31">
        <v>78771.53</v>
      </c>
      <c r="K23" s="30" t="s">
        <v>46</v>
      </c>
    </row>
    <row r="24" spans="1:22" ht="13.5" x14ac:dyDescent="0.25">
      <c r="A24" s="32" t="s">
        <v>43</v>
      </c>
      <c r="B24" s="23" t="s">
        <v>35</v>
      </c>
      <c r="C24" s="24" t="s">
        <v>35</v>
      </c>
      <c r="D24" s="24">
        <v>7.6</v>
      </c>
      <c r="E24" s="24" t="s">
        <v>35</v>
      </c>
      <c r="F24" s="24" t="s">
        <v>35</v>
      </c>
      <c r="G24" s="24" t="s">
        <v>35</v>
      </c>
      <c r="H24" s="24">
        <v>7.5</v>
      </c>
      <c r="I24" s="24" t="s">
        <v>35</v>
      </c>
      <c r="J24" s="24" t="s">
        <v>35</v>
      </c>
      <c r="K24" s="30" t="s">
        <v>47</v>
      </c>
    </row>
    <row r="26" spans="1:22" ht="12.75" customHeight="1" x14ac:dyDescent="0.2">
      <c r="A26" s="47" t="s">
        <v>21</v>
      </c>
      <c r="B26" s="47"/>
      <c r="C26" s="47"/>
      <c r="D26" s="47"/>
      <c r="E26" s="47"/>
      <c r="F26" s="37"/>
      <c r="G26" s="37"/>
    </row>
    <row r="27" spans="1:22" ht="12.75" customHeight="1" x14ac:dyDescent="0.2">
      <c r="A27" s="47" t="s">
        <v>22</v>
      </c>
      <c r="B27" s="47"/>
      <c r="C27" s="47"/>
      <c r="D27" s="47"/>
      <c r="E27" s="47"/>
      <c r="F27" s="47"/>
      <c r="G27" s="47"/>
    </row>
    <row r="28" spans="1:22" x14ac:dyDescent="0.2">
      <c r="A28" s="36" t="s">
        <v>23</v>
      </c>
      <c r="B28" s="36"/>
      <c r="C28" s="36"/>
      <c r="D28" s="36"/>
      <c r="E28" s="36"/>
      <c r="F28" s="37"/>
      <c r="G28" s="37"/>
    </row>
    <row r="29" spans="1:22" ht="41.25" customHeight="1" x14ac:dyDescent="0.2">
      <c r="A29" s="36" t="s">
        <v>24</v>
      </c>
      <c r="B29" s="36"/>
      <c r="C29" s="36"/>
      <c r="D29" s="36"/>
      <c r="E29" s="36"/>
      <c r="F29" s="37"/>
      <c r="G29" s="37"/>
    </row>
    <row r="30" spans="1:22" ht="13.5" x14ac:dyDescent="0.25">
      <c r="D30" s="33"/>
      <c r="E30" s="34"/>
    </row>
    <row r="31" spans="1:22" x14ac:dyDescent="0.2">
      <c r="A31" s="10"/>
      <c r="B31" s="10"/>
      <c r="C31" s="10"/>
      <c r="D31" s="10"/>
      <c r="E31" s="10"/>
      <c r="F31" s="10"/>
    </row>
    <row r="32" spans="1:22" x14ac:dyDescent="0.2">
      <c r="B32" s="10"/>
      <c r="C32" s="10"/>
      <c r="D32" s="10"/>
      <c r="E32" s="10"/>
      <c r="F32" s="10"/>
      <c r="G32" s="10"/>
      <c r="H32" s="10"/>
      <c r="I32" s="10"/>
      <c r="J32" s="10"/>
    </row>
    <row r="33" spans="10:10" x14ac:dyDescent="0.2">
      <c r="J33" s="35"/>
    </row>
    <row r="34" spans="10:10" x14ac:dyDescent="0.2">
      <c r="J34" s="35"/>
    </row>
  </sheetData>
  <mergeCells count="22">
    <mergeCell ref="F28:G28"/>
    <mergeCell ref="A28:E28"/>
    <mergeCell ref="A4:E4"/>
    <mergeCell ref="A7:A10"/>
    <mergeCell ref="B7:C7"/>
    <mergeCell ref="D7:E7"/>
    <mergeCell ref="A29:E29"/>
    <mergeCell ref="F29:G29"/>
    <mergeCell ref="K7:K10"/>
    <mergeCell ref="B8:C8"/>
    <mergeCell ref="D8:E8"/>
    <mergeCell ref="F8:G8"/>
    <mergeCell ref="H8:I8"/>
    <mergeCell ref="B9:C9"/>
    <mergeCell ref="D9:E9"/>
    <mergeCell ref="F9:G9"/>
    <mergeCell ref="H9:I9"/>
    <mergeCell ref="H7:I7"/>
    <mergeCell ref="A26:E26"/>
    <mergeCell ref="F26:G26"/>
    <mergeCell ref="A27:G27"/>
    <mergeCell ref="F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мај 2026.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2026-05-29T05:40:13Z</cp:lastPrinted>
  <dcterms:created xsi:type="dcterms:W3CDTF">2008-06-30T07:11:17Z</dcterms:created>
  <dcterms:modified xsi:type="dcterms:W3CDTF">2026-06-30T06:39:28Z</dcterms:modified>
</cp:coreProperties>
</file>